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5480" windowHeight="8190" tabRatio="937"/>
  </bookViews>
  <sheets>
    <sheet name="КС 315" sheetId="1" r:id="rId1"/>
  </sheets>
  <calcPr calcId="145621"/>
</workbook>
</file>

<file path=xl/calcChain.xml><?xml version="1.0" encoding="utf-8"?>
<calcChain xmlns="http://schemas.openxmlformats.org/spreadsheetml/2006/main">
  <c r="E36" i="1" l="1"/>
  <c r="E3" i="1" s="1"/>
  <c r="F36" i="1"/>
  <c r="F3" i="1" s="1"/>
  <c r="G36" i="1"/>
  <c r="G3" i="1" s="1"/>
  <c r="H36" i="1"/>
  <c r="H3" i="1" s="1"/>
  <c r="I36" i="1"/>
  <c r="I3" i="1" s="1"/>
  <c r="S7" i="1"/>
  <c r="BP7" i="1" s="1"/>
  <c r="DM7" i="1" s="1"/>
  <c r="FJ7" i="1" s="1"/>
  <c r="HG7" i="1" s="1"/>
  <c r="S8" i="1"/>
  <c r="BP8" i="1" s="1"/>
  <c r="DM8" i="1" s="1"/>
  <c r="FJ8" i="1" s="1"/>
  <c r="HG8" i="1" s="1"/>
  <c r="S9" i="1"/>
  <c r="BP9" i="1" s="1"/>
  <c r="DM9" i="1" s="1"/>
  <c r="FJ9" i="1" s="1"/>
  <c r="HG9" i="1" s="1"/>
  <c r="S10" i="1"/>
  <c r="BP10" i="1" s="1"/>
  <c r="FJ10" i="1" s="1"/>
  <c r="HG10" i="1" s="1"/>
  <c r="S11" i="1"/>
  <c r="BP11" i="1" s="1"/>
  <c r="FJ11" i="1" s="1"/>
  <c r="HG11" i="1" s="1"/>
  <c r="S12" i="1"/>
  <c r="BP12" i="1" s="1"/>
  <c r="DM12" i="1" s="1"/>
  <c r="FJ12" i="1" s="1"/>
  <c r="HG12" i="1" s="1"/>
  <c r="S13" i="1"/>
  <c r="BP13" i="1" s="1"/>
  <c r="DM13" i="1" s="1"/>
  <c r="FJ13" i="1" s="1"/>
  <c r="HG13" i="1" s="1"/>
  <c r="S14" i="1"/>
  <c r="BP14" i="1" s="1"/>
  <c r="DM14" i="1" s="1"/>
  <c r="FJ14" i="1" s="1"/>
  <c r="HG14" i="1" s="1"/>
  <c r="S15" i="1"/>
  <c r="BP15" i="1" s="1"/>
  <c r="DM15" i="1" s="1"/>
  <c r="FJ15" i="1" s="1"/>
  <c r="HG15" i="1" s="1"/>
  <c r="S16" i="1"/>
  <c r="BP16" i="1" s="1"/>
  <c r="DM16" i="1" s="1"/>
  <c r="FJ16" i="1" s="1"/>
  <c r="HG16" i="1" s="1"/>
  <c r="S17" i="1"/>
  <c r="BP17" i="1" s="1"/>
  <c r="DM17" i="1" s="1"/>
  <c r="FJ17" i="1" s="1"/>
  <c r="HG17" i="1" s="1"/>
  <c r="S18" i="1"/>
  <c r="BP18" i="1" s="1"/>
  <c r="DM18" i="1" s="1"/>
  <c r="FJ18" i="1" s="1"/>
  <c r="HG18" i="1" s="1"/>
  <c r="S19" i="1"/>
  <c r="BP19" i="1" s="1"/>
  <c r="DM19" i="1" s="1"/>
  <c r="FJ19" i="1" s="1"/>
  <c r="HG19" i="1" s="1"/>
  <c r="S20" i="1"/>
  <c r="BP20" i="1" s="1"/>
  <c r="DM20" i="1" s="1"/>
  <c r="FJ20" i="1" s="1"/>
  <c r="HG20" i="1" s="1"/>
  <c r="S21" i="1"/>
  <c r="BP21" i="1" s="1"/>
  <c r="DM21" i="1" s="1"/>
  <c r="HG21" i="1" s="1"/>
  <c r="S22" i="1"/>
  <c r="BP22" i="1" s="1"/>
  <c r="DM22" i="1" s="1"/>
  <c r="FJ22" i="1" s="1"/>
  <c r="HG22" i="1" s="1"/>
  <c r="S23" i="1"/>
  <c r="BP23" i="1" s="1"/>
  <c r="DM23" i="1" s="1"/>
  <c r="FJ23" i="1" s="1"/>
  <c r="HG23" i="1" s="1"/>
  <c r="S24" i="1"/>
  <c r="BP24" i="1" s="1"/>
  <c r="DM24" i="1" s="1"/>
  <c r="FJ24" i="1" s="1"/>
  <c r="HG24" i="1" s="1"/>
  <c r="S25" i="1"/>
  <c r="BP25" i="1" s="1"/>
  <c r="DM25" i="1" s="1"/>
  <c r="FJ25" i="1" s="1"/>
  <c r="HG25" i="1" s="1"/>
  <c r="S26" i="1"/>
  <c r="BP26" i="1" s="1"/>
  <c r="DM26" i="1" s="1"/>
  <c r="FJ26" i="1" s="1"/>
  <c r="HG26" i="1" s="1"/>
  <c r="S27" i="1"/>
  <c r="BP27" i="1" s="1"/>
  <c r="DM27" i="1" s="1"/>
  <c r="FJ27" i="1" s="1"/>
  <c r="HG27" i="1" s="1"/>
  <c r="S28" i="1"/>
  <c r="BP28" i="1" s="1"/>
  <c r="DM28" i="1" s="1"/>
  <c r="FJ28" i="1" s="1"/>
  <c r="HG28" i="1" s="1"/>
  <c r="S29" i="1"/>
  <c r="BP29" i="1" s="1"/>
  <c r="DM29" i="1" s="1"/>
  <c r="FJ29" i="1" s="1"/>
  <c r="HG29" i="1" s="1"/>
  <c r="S30" i="1"/>
  <c r="BP30" i="1" s="1"/>
  <c r="DM30" i="1" s="1"/>
  <c r="FJ30" i="1" s="1"/>
  <c r="HG30" i="1" s="1"/>
  <c r="S31" i="1"/>
  <c r="BP31" i="1" s="1"/>
  <c r="DM31" i="1" s="1"/>
  <c r="FJ31" i="1" s="1"/>
  <c r="HG31" i="1" s="1"/>
  <c r="JD31" i="1" s="1"/>
  <c r="LA31" i="1" s="1"/>
  <c r="MX31" i="1" s="1"/>
  <c r="OU31" i="1" s="1"/>
  <c r="S32" i="1"/>
  <c r="BP32" i="1" s="1"/>
  <c r="DM32" i="1" s="1"/>
  <c r="FJ32" i="1" s="1"/>
  <c r="HG32" i="1" s="1"/>
  <c r="JD32" i="1" s="1"/>
  <c r="LA32" i="1" s="1"/>
  <c r="MX32" i="1" s="1"/>
  <c r="OU32" i="1" s="1"/>
  <c r="S33" i="1"/>
  <c r="BP33" i="1" s="1"/>
  <c r="DM33" i="1" s="1"/>
  <c r="FJ33" i="1" s="1"/>
  <c r="HG33" i="1" s="1"/>
  <c r="JD33" i="1" s="1"/>
  <c r="LA33" i="1" s="1"/>
  <c r="MX33" i="1" s="1"/>
  <c r="OU33" i="1" s="1"/>
  <c r="S34" i="1"/>
  <c r="BP34" i="1" s="1"/>
  <c r="DM34" i="1" s="1"/>
  <c r="FJ34" i="1" s="1"/>
  <c r="HG34" i="1" s="1"/>
  <c r="JD34" i="1" s="1"/>
  <c r="LA34" i="1" s="1"/>
  <c r="MX34" i="1" s="1"/>
  <c r="OU34" i="1" s="1"/>
  <c r="S6" i="1"/>
  <c r="BP6" i="1" s="1"/>
  <c r="JD30" i="1" l="1"/>
  <c r="LA30" i="1" s="1"/>
  <c r="MX30" i="1" s="1"/>
  <c r="OU30" i="1" s="1"/>
  <c r="JD29" i="1"/>
  <c r="LA29" i="1" s="1"/>
  <c r="MX29" i="1" s="1"/>
  <c r="OU29" i="1" s="1"/>
  <c r="JD28" i="1"/>
  <c r="LA28" i="1" s="1"/>
  <c r="MX28" i="1" s="1"/>
  <c r="OU28" i="1" s="1"/>
  <c r="JD27" i="1"/>
  <c r="LA27" i="1" s="1"/>
  <c r="MX27" i="1" s="1"/>
  <c r="OU27" i="1" s="1"/>
  <c r="JD26" i="1"/>
  <c r="LA26" i="1" s="1"/>
  <c r="MX26" i="1" s="1"/>
  <c r="OU26" i="1" s="1"/>
  <c r="JD25" i="1"/>
  <c r="LA25" i="1" s="1"/>
  <c r="MX25" i="1" s="1"/>
  <c r="OU25" i="1" s="1"/>
  <c r="JD24" i="1"/>
  <c r="LA24" i="1" s="1"/>
  <c r="MX24" i="1" s="1"/>
  <c r="OU24" i="1" s="1"/>
  <c r="JD23" i="1"/>
  <c r="LA23" i="1" s="1"/>
  <c r="MX23" i="1" s="1"/>
  <c r="OU23" i="1" s="1"/>
  <c r="JD22" i="1"/>
  <c r="LA22" i="1" s="1"/>
  <c r="MX22" i="1" s="1"/>
  <c r="OU22" i="1" s="1"/>
  <c r="JD21" i="1"/>
  <c r="LA21" i="1" s="1"/>
  <c r="MX21" i="1" s="1"/>
  <c r="OU21" i="1" s="1"/>
  <c r="JD20" i="1"/>
  <c r="LA20" i="1" s="1"/>
  <c r="MX20" i="1" s="1"/>
  <c r="OU20" i="1" s="1"/>
  <c r="JD19" i="1"/>
  <c r="LA19" i="1" s="1"/>
  <c r="MX19" i="1" s="1"/>
  <c r="OU19" i="1" s="1"/>
  <c r="JD18" i="1"/>
  <c r="LA18" i="1" s="1"/>
  <c r="MX18" i="1" s="1"/>
  <c r="OU18" i="1" s="1"/>
  <c r="JD17" i="1"/>
  <c r="LA17" i="1" s="1"/>
  <c r="MX17" i="1" s="1"/>
  <c r="OU17" i="1" s="1"/>
  <c r="JD16" i="1"/>
  <c r="LA16" i="1" s="1"/>
  <c r="MX16" i="1" s="1"/>
  <c r="OU16" i="1" s="1"/>
  <c r="JD15" i="1"/>
  <c r="LA15" i="1" s="1"/>
  <c r="MX15" i="1" s="1"/>
  <c r="OU15" i="1" s="1"/>
  <c r="JD14" i="1"/>
  <c r="LA14" i="1" s="1"/>
  <c r="MX14" i="1" s="1"/>
  <c r="OU14" i="1" s="1"/>
  <c r="JD13" i="1"/>
  <c r="LA13" i="1" s="1"/>
  <c r="MX13" i="1" s="1"/>
  <c r="OU13" i="1" s="1"/>
  <c r="JD12" i="1"/>
  <c r="LA12" i="1" s="1"/>
  <c r="MX12" i="1" s="1"/>
  <c r="OU12" i="1" s="1"/>
  <c r="JD11" i="1"/>
  <c r="LA11" i="1" s="1"/>
  <c r="MX11" i="1" s="1"/>
  <c r="OU11" i="1" s="1"/>
  <c r="JD10" i="1"/>
  <c r="LA10" i="1" s="1"/>
  <c r="MX10" i="1" s="1"/>
  <c r="OU10" i="1" s="1"/>
  <c r="JD9" i="1"/>
  <c r="LA9" i="1" s="1"/>
  <c r="MX9" i="1" s="1"/>
  <c r="OU9" i="1" s="1"/>
  <c r="JD8" i="1"/>
  <c r="LA8" i="1" s="1"/>
  <c r="MX8" i="1" s="1"/>
  <c r="OU8" i="1" s="1"/>
  <c r="JD7" i="1"/>
  <c r="LA7" i="1" s="1"/>
  <c r="MX7" i="1" s="1"/>
  <c r="OU7" i="1" s="1"/>
  <c r="DM6" i="1"/>
  <c r="BP36" i="1"/>
  <c r="S36" i="1"/>
  <c r="S3" i="1" s="1"/>
  <c r="FJ6" i="1" l="1"/>
  <c r="DM36" i="1"/>
  <c r="DM3" i="1" s="1"/>
  <c r="HG6" i="1" l="1"/>
  <c r="JD6" i="1" s="1"/>
  <c r="FJ36" i="1"/>
  <c r="FJ3" i="1" s="1"/>
  <c r="HG36" i="1" l="1"/>
  <c r="HG3" i="1" s="1"/>
  <c r="LA6" i="1" l="1"/>
  <c r="JD36" i="1"/>
  <c r="JD3" i="1" s="1"/>
  <c r="MX6" i="1" l="1"/>
  <c r="LA36" i="1"/>
  <c r="LA3" i="1" s="1"/>
  <c r="OU6" i="1" l="1"/>
  <c r="OU36" i="1" s="1"/>
  <c r="OU3" i="1" s="1"/>
  <c r="MX36" i="1"/>
  <c r="MX3" i="1" s="1"/>
  <c r="D36" i="1" l="1"/>
  <c r="D3" i="1" s="1"/>
  <c r="J3" i="1" s="1"/>
  <c r="A36" i="1"/>
  <c r="D37" i="1" l="1"/>
  <c r="H37" i="1"/>
  <c r="G37" i="1"/>
  <c r="F37" i="1"/>
  <c r="E37" i="1"/>
  <c r="K36" i="1" l="1"/>
  <c r="K3" i="1" s="1"/>
  <c r="L36" i="1"/>
  <c r="L3" i="1" s="1"/>
  <c r="M36" i="1"/>
  <c r="M3" i="1" s="1"/>
  <c r="N36" i="1"/>
  <c r="N3" i="1" s="1"/>
  <c r="O36" i="1"/>
  <c r="O3" i="1" s="1"/>
  <c r="P36" i="1"/>
  <c r="P3" i="1" s="1"/>
  <c r="Q36" i="1"/>
  <c r="Q3" i="1" s="1"/>
  <c r="T36" i="1"/>
  <c r="U36" i="1"/>
  <c r="V36" i="1"/>
  <c r="W36" i="1"/>
  <c r="X36" i="1"/>
  <c r="Y36" i="1"/>
  <c r="Z36" i="1"/>
  <c r="AA36" i="1"/>
  <c r="AB36" i="1"/>
  <c r="AC36" i="1"/>
  <c r="AE36" i="1"/>
  <c r="AF36" i="1"/>
  <c r="AG36" i="1"/>
  <c r="AH36" i="1"/>
  <c r="AI36" i="1"/>
  <c r="AJ36" i="1"/>
  <c r="AK36" i="1"/>
  <c r="AL36" i="1"/>
  <c r="AM36" i="1"/>
  <c r="AN36" i="1"/>
  <c r="AO36" i="1"/>
  <c r="AQ36" i="1"/>
  <c r="AR36" i="1"/>
  <c r="AS36" i="1"/>
  <c r="AT36" i="1"/>
  <c r="AU36" i="1"/>
  <c r="AV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K36" i="1"/>
  <c r="BL36" i="1"/>
  <c r="BM36" i="1"/>
  <c r="BO36" i="1"/>
  <c r="BO3" i="1" s="1"/>
  <c r="BQ36" i="1"/>
  <c r="BR36" i="1"/>
  <c r="BS36" i="1"/>
  <c r="BT36" i="1"/>
  <c r="BU36" i="1"/>
  <c r="BV36" i="1"/>
  <c r="BW36" i="1"/>
  <c r="BX36" i="1"/>
  <c r="BY36" i="1"/>
  <c r="BZ36" i="1"/>
  <c r="CB36" i="1"/>
  <c r="CC36" i="1"/>
  <c r="CD36" i="1"/>
  <c r="CE36" i="1"/>
  <c r="CF36" i="1"/>
  <c r="CG36" i="1"/>
  <c r="CH36" i="1"/>
  <c r="CI36" i="1"/>
  <c r="CJ36" i="1"/>
  <c r="CK36" i="1"/>
  <c r="CL36" i="1"/>
  <c r="CN36" i="1"/>
  <c r="CO36" i="1"/>
  <c r="CP36" i="1"/>
  <c r="CQ36" i="1"/>
  <c r="CR36" i="1"/>
  <c r="CS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H36" i="1"/>
  <c r="DI36" i="1"/>
  <c r="DJ36" i="1"/>
  <c r="DL36" i="1"/>
  <c r="DL3" i="1" s="1"/>
  <c r="DN36" i="1"/>
  <c r="DO36" i="1"/>
  <c r="DP36" i="1"/>
  <c r="DQ36" i="1"/>
  <c r="DR36" i="1"/>
  <c r="DS36" i="1"/>
  <c r="DT36" i="1"/>
  <c r="DU36" i="1"/>
  <c r="DV36" i="1"/>
  <c r="DW36" i="1"/>
  <c r="DY36" i="1"/>
  <c r="DZ36" i="1"/>
  <c r="EA36" i="1"/>
  <c r="EB36" i="1"/>
  <c r="EC36" i="1"/>
  <c r="ED36" i="1"/>
  <c r="EE36" i="1"/>
  <c r="EF36" i="1"/>
  <c r="EG36" i="1"/>
  <c r="EH36" i="1"/>
  <c r="EI36" i="1"/>
  <c r="EK36" i="1"/>
  <c r="EL36" i="1"/>
  <c r="EM36" i="1"/>
  <c r="EN36" i="1"/>
  <c r="EO36" i="1"/>
  <c r="EP36" i="1"/>
  <c r="ER36" i="1"/>
  <c r="ES36" i="1"/>
  <c r="ET36" i="1"/>
  <c r="EU36" i="1"/>
  <c r="EV36" i="1"/>
  <c r="EW36" i="1"/>
  <c r="EX36" i="1"/>
  <c r="EY36" i="1"/>
  <c r="EZ36" i="1"/>
  <c r="FA36" i="1"/>
  <c r="FB36" i="1"/>
  <c r="FC36" i="1"/>
  <c r="FE36" i="1"/>
  <c r="FF36" i="1"/>
  <c r="FG36" i="1"/>
  <c r="FI36" i="1"/>
  <c r="FI3" i="1" s="1"/>
  <c r="FK36" i="1"/>
  <c r="FL36" i="1"/>
  <c r="FM36" i="1"/>
  <c r="FN36" i="1"/>
  <c r="FO36" i="1"/>
  <c r="FP36" i="1"/>
  <c r="FQ36" i="1"/>
  <c r="FR36" i="1"/>
  <c r="FS36" i="1"/>
  <c r="FT36" i="1"/>
  <c r="FV36" i="1"/>
  <c r="FW36" i="1"/>
  <c r="FX36" i="1"/>
  <c r="FY36" i="1"/>
  <c r="FZ36" i="1"/>
  <c r="GA36" i="1"/>
  <c r="GB36" i="1"/>
  <c r="GC36" i="1"/>
  <c r="GD36" i="1"/>
  <c r="GE36" i="1"/>
  <c r="GF36" i="1"/>
  <c r="GH36" i="1"/>
  <c r="GI36" i="1"/>
  <c r="GJ36" i="1"/>
  <c r="GK36" i="1"/>
  <c r="GL36" i="1"/>
  <c r="GM36" i="1"/>
  <c r="GO36" i="1"/>
  <c r="GP36" i="1"/>
  <c r="GQ36" i="1"/>
  <c r="GR36" i="1"/>
  <c r="GS36" i="1"/>
  <c r="GT36" i="1"/>
  <c r="GU36" i="1"/>
  <c r="GV36" i="1"/>
  <c r="GW36" i="1"/>
  <c r="GX36" i="1"/>
  <c r="GY36" i="1"/>
  <c r="GZ36" i="1"/>
  <c r="HB36" i="1"/>
  <c r="HC36" i="1"/>
  <c r="HD36" i="1"/>
  <c r="HF36" i="1"/>
  <c r="HF3" i="1" s="1"/>
  <c r="HH36" i="1"/>
  <c r="HI36" i="1"/>
  <c r="HJ36" i="1"/>
  <c r="HK36" i="1"/>
  <c r="HL36" i="1"/>
  <c r="HM36" i="1"/>
  <c r="HN36" i="1"/>
  <c r="HO36" i="1"/>
  <c r="HP36" i="1"/>
  <c r="HQ36" i="1"/>
  <c r="HS36" i="1"/>
  <c r="HT36" i="1"/>
  <c r="HU36" i="1"/>
  <c r="HV36" i="1"/>
  <c r="HW36" i="1"/>
  <c r="HX36" i="1"/>
  <c r="HY36" i="1"/>
  <c r="HZ36" i="1"/>
  <c r="IA36" i="1"/>
  <c r="IB36" i="1"/>
  <c r="IC36" i="1"/>
  <c r="IE36" i="1"/>
  <c r="IF36" i="1"/>
  <c r="IG36" i="1"/>
  <c r="IH36" i="1"/>
  <c r="II36" i="1"/>
  <c r="IJ36" i="1"/>
  <c r="IL36" i="1"/>
  <c r="IM36" i="1"/>
  <c r="IN36" i="1"/>
  <c r="IO36" i="1"/>
  <c r="IP36" i="1"/>
  <c r="IQ36" i="1"/>
  <c r="IR36" i="1"/>
  <c r="IS36" i="1"/>
  <c r="IT36" i="1"/>
  <c r="IU36" i="1"/>
  <c r="IV36" i="1"/>
  <c r="IW36" i="1"/>
  <c r="IY36" i="1"/>
  <c r="IZ36" i="1"/>
  <c r="JA36" i="1"/>
  <c r="JC36" i="1"/>
  <c r="JC3" i="1" s="1"/>
  <c r="JE36" i="1"/>
  <c r="JF36" i="1"/>
  <c r="JG36" i="1"/>
  <c r="JH36" i="1"/>
  <c r="JI36" i="1"/>
  <c r="JJ36" i="1"/>
  <c r="JK36" i="1"/>
  <c r="JL36" i="1"/>
  <c r="JM36" i="1"/>
  <c r="JN36" i="1"/>
  <c r="JP36" i="1"/>
  <c r="JQ36" i="1"/>
  <c r="JR36" i="1"/>
  <c r="JS36" i="1"/>
  <c r="JT36" i="1"/>
  <c r="JU36" i="1"/>
  <c r="JV36" i="1"/>
  <c r="JW36" i="1"/>
  <c r="JX36" i="1"/>
  <c r="JY36" i="1"/>
  <c r="JZ36" i="1"/>
  <c r="KB36" i="1"/>
  <c r="KC36" i="1"/>
  <c r="KD36" i="1"/>
  <c r="KE36" i="1"/>
  <c r="KF36" i="1"/>
  <c r="KG36" i="1"/>
  <c r="KI36" i="1"/>
  <c r="KJ36" i="1"/>
  <c r="KK36" i="1"/>
  <c r="KL36" i="1"/>
  <c r="KM36" i="1"/>
  <c r="KN36" i="1"/>
  <c r="KO36" i="1"/>
  <c r="KP36" i="1"/>
  <c r="KQ36" i="1"/>
  <c r="KR36" i="1"/>
  <c r="KS36" i="1"/>
  <c r="KT36" i="1"/>
  <c r="KV36" i="1"/>
  <c r="KW36" i="1"/>
  <c r="KX36" i="1"/>
  <c r="KZ36" i="1"/>
  <c r="KZ3" i="1" s="1"/>
  <c r="LB36" i="1"/>
  <c r="LC36" i="1"/>
  <c r="LD36" i="1"/>
  <c r="LE36" i="1"/>
  <c r="LF36" i="1"/>
  <c r="LG36" i="1"/>
  <c r="LH36" i="1"/>
  <c r="LI36" i="1"/>
  <c r="LJ36" i="1"/>
  <c r="LK36" i="1"/>
  <c r="LM36" i="1"/>
  <c r="LN36" i="1"/>
  <c r="LO36" i="1"/>
  <c r="LP36" i="1"/>
  <c r="LQ36" i="1"/>
  <c r="LR36" i="1"/>
  <c r="LS36" i="1"/>
  <c r="LT36" i="1"/>
  <c r="LU36" i="1"/>
  <c r="LV36" i="1"/>
  <c r="LW36" i="1"/>
  <c r="LY36" i="1"/>
  <c r="LZ36" i="1"/>
  <c r="MA36" i="1"/>
  <c r="MB36" i="1"/>
  <c r="MC36" i="1"/>
  <c r="MD36" i="1"/>
  <c r="MF36" i="1"/>
  <c r="MG36" i="1"/>
  <c r="MH36" i="1"/>
  <c r="MI36" i="1"/>
  <c r="MJ36" i="1"/>
  <c r="MK36" i="1"/>
  <c r="ML36" i="1"/>
  <c r="MM36" i="1"/>
  <c r="MN36" i="1"/>
  <c r="MO36" i="1"/>
  <c r="MP36" i="1"/>
  <c r="MQ36" i="1"/>
  <c r="MS36" i="1"/>
  <c r="MT36" i="1"/>
  <c r="MU36" i="1"/>
  <c r="MW36" i="1"/>
  <c r="MW3" i="1" s="1"/>
  <c r="MY36" i="1"/>
  <c r="MZ36" i="1"/>
  <c r="NA36" i="1"/>
  <c r="NB36" i="1"/>
  <c r="NC36" i="1"/>
  <c r="ND36" i="1"/>
  <c r="NE36" i="1"/>
  <c r="NF36" i="1"/>
  <c r="NG36" i="1"/>
  <c r="NH36" i="1"/>
  <c r="NJ36" i="1"/>
  <c r="NK36" i="1"/>
  <c r="NL36" i="1"/>
  <c r="NM36" i="1"/>
  <c r="NN36" i="1"/>
  <c r="NO36" i="1"/>
  <c r="NP36" i="1"/>
  <c r="NQ36" i="1"/>
  <c r="NR36" i="1"/>
  <c r="NS36" i="1"/>
  <c r="NT36" i="1"/>
  <c r="NV36" i="1"/>
  <c r="NW36" i="1"/>
  <c r="NX36" i="1"/>
  <c r="NY36" i="1"/>
  <c r="NZ36" i="1"/>
  <c r="OA36" i="1"/>
  <c r="OC36" i="1"/>
  <c r="OD36" i="1"/>
  <c r="OE36" i="1"/>
  <c r="OF36" i="1"/>
  <c r="OG36" i="1"/>
  <c r="OH36" i="1"/>
  <c r="OI36" i="1"/>
  <c r="OJ36" i="1"/>
  <c r="OK36" i="1"/>
  <c r="OL36" i="1"/>
  <c r="OM36" i="1"/>
  <c r="ON36" i="1"/>
  <c r="OP36" i="1"/>
  <c r="OQ36" i="1"/>
  <c r="OR36" i="1"/>
  <c r="OT36" i="1"/>
  <c r="OT3" i="1" s="1"/>
  <c r="OV36" i="1"/>
  <c r="OW36" i="1"/>
  <c r="OX36" i="1"/>
  <c r="OY36" i="1"/>
  <c r="OZ36" i="1"/>
  <c r="PA36" i="1"/>
  <c r="PB36" i="1"/>
  <c r="PC36" i="1"/>
  <c r="PD36" i="1"/>
  <c r="PE36" i="1"/>
  <c r="PG36" i="1"/>
  <c r="PH36" i="1"/>
  <c r="PI36" i="1"/>
  <c r="PJ36" i="1"/>
  <c r="PK36" i="1"/>
  <c r="PL36" i="1"/>
  <c r="PM36" i="1"/>
  <c r="PN36" i="1"/>
  <c r="PO36" i="1"/>
  <c r="PP36" i="1"/>
  <c r="PQ36" i="1"/>
  <c r="PS36" i="1"/>
  <c r="PT36" i="1"/>
  <c r="PU36" i="1"/>
  <c r="PV36" i="1"/>
  <c r="PW36" i="1"/>
  <c r="PX36" i="1"/>
  <c r="PZ36" i="1"/>
  <c r="QA36" i="1"/>
  <c r="QB36" i="1"/>
  <c r="QC36" i="1"/>
  <c r="QD36" i="1"/>
  <c r="QE36" i="1"/>
  <c r="QF36" i="1"/>
  <c r="QG36" i="1"/>
  <c r="QH36" i="1"/>
  <c r="QI36" i="1"/>
  <c r="QJ36" i="1"/>
  <c r="QK36" i="1"/>
  <c r="QM36" i="1"/>
  <c r="QN36" i="1"/>
  <c r="QO36" i="1"/>
  <c r="I37" i="1"/>
  <c r="Q37" i="1" l="1"/>
  <c r="M37" i="1"/>
  <c r="O37" i="1"/>
  <c r="K37" i="1"/>
  <c r="P37" i="1"/>
  <c r="N37" i="1"/>
  <c r="L37" i="1"/>
  <c r="QO37" i="1"/>
  <c r="QO3" i="1"/>
  <c r="QN37" i="1"/>
  <c r="QN3" i="1"/>
  <c r="QK37" i="1"/>
  <c r="QK3" i="1"/>
  <c r="QI37" i="1"/>
  <c r="QI3" i="1"/>
  <c r="QH37" i="1"/>
  <c r="QH3" i="1"/>
  <c r="QG37" i="1"/>
  <c r="QG3" i="1"/>
  <c r="QF37" i="1"/>
  <c r="QF3" i="1"/>
  <c r="QE37" i="1"/>
  <c r="QE3" i="1"/>
  <c r="QD37" i="1"/>
  <c r="QD3" i="1"/>
  <c r="QC37" i="1"/>
  <c r="QC3" i="1"/>
  <c r="QB37" i="1"/>
  <c r="QB3" i="1"/>
  <c r="QA37" i="1"/>
  <c r="QA3" i="1"/>
  <c r="PZ37" i="1"/>
  <c r="PZ3" i="1"/>
  <c r="PX37" i="1"/>
  <c r="PX3" i="1"/>
  <c r="PV37" i="1"/>
  <c r="PV3" i="1"/>
  <c r="PU37" i="1"/>
  <c r="PU3" i="1"/>
  <c r="PT37" i="1"/>
  <c r="PT3" i="1"/>
  <c r="PS37" i="1"/>
  <c r="PS3" i="1"/>
  <c r="PQ37" i="1"/>
  <c r="PQ3" i="1"/>
  <c r="PO37" i="1"/>
  <c r="PO3" i="1"/>
  <c r="PN37" i="1"/>
  <c r="PN3" i="1"/>
  <c r="PM37" i="1"/>
  <c r="PM3" i="1"/>
  <c r="PL37" i="1"/>
  <c r="PL3" i="1"/>
  <c r="PK37" i="1"/>
  <c r="PK3" i="1"/>
  <c r="PJ37" i="1"/>
  <c r="PJ3" i="1"/>
  <c r="PI37" i="1"/>
  <c r="PI3" i="1"/>
  <c r="PH37" i="1"/>
  <c r="PH3" i="1"/>
  <c r="PG37" i="1"/>
  <c r="PG3" i="1"/>
  <c r="PE37" i="1"/>
  <c r="PE3" i="1"/>
  <c r="PC37" i="1"/>
  <c r="PC3" i="1"/>
  <c r="PB37" i="1"/>
  <c r="PB3" i="1"/>
  <c r="PA37" i="1"/>
  <c r="PA3" i="1"/>
  <c r="OZ37" i="1"/>
  <c r="OZ3" i="1"/>
  <c r="OY37" i="1"/>
  <c r="OY3" i="1"/>
  <c r="OX37" i="1"/>
  <c r="OX3" i="1"/>
  <c r="OW37" i="1"/>
  <c r="OW3" i="1"/>
  <c r="OV37" i="1"/>
  <c r="OV3" i="1"/>
  <c r="OR37" i="1"/>
  <c r="OR3" i="1"/>
  <c r="OQ37" i="1"/>
  <c r="OQ3" i="1"/>
  <c r="ON37" i="1"/>
  <c r="ON3" i="1"/>
  <c r="OL37" i="1"/>
  <c r="OL3" i="1"/>
  <c r="OK37" i="1"/>
  <c r="OK3" i="1"/>
  <c r="OJ37" i="1"/>
  <c r="OJ3" i="1"/>
  <c r="OI37" i="1"/>
  <c r="OI3" i="1"/>
  <c r="OH37" i="1"/>
  <c r="OH3" i="1"/>
  <c r="OG37" i="1"/>
  <c r="OG3" i="1"/>
  <c r="OF37" i="1"/>
  <c r="OF3" i="1"/>
  <c r="OE37" i="1"/>
  <c r="OE3" i="1"/>
  <c r="OD37" i="1"/>
  <c r="OD3" i="1"/>
  <c r="OC37" i="1"/>
  <c r="OC3" i="1"/>
  <c r="OA37" i="1"/>
  <c r="OA3" i="1"/>
  <c r="NY37" i="1"/>
  <c r="NY3" i="1"/>
  <c r="NX37" i="1"/>
  <c r="NX3" i="1"/>
  <c r="NW37" i="1"/>
  <c r="NW3" i="1"/>
  <c r="NV37" i="1"/>
  <c r="NV3" i="1"/>
  <c r="NT37" i="1"/>
  <c r="NT3" i="1"/>
  <c r="NR37" i="1"/>
  <c r="NR3" i="1"/>
  <c r="NQ37" i="1"/>
  <c r="NQ3" i="1"/>
  <c r="NP37" i="1"/>
  <c r="NP3" i="1"/>
  <c r="NO37" i="1"/>
  <c r="NO3" i="1"/>
  <c r="NN37" i="1"/>
  <c r="NN3" i="1"/>
  <c r="NM37" i="1"/>
  <c r="NM3" i="1"/>
  <c r="NL37" i="1"/>
  <c r="NL3" i="1"/>
  <c r="NK37" i="1"/>
  <c r="NK3" i="1"/>
  <c r="NJ37" i="1"/>
  <c r="NJ3" i="1"/>
  <c r="NG37" i="1"/>
  <c r="NG3" i="1"/>
  <c r="NF37" i="1"/>
  <c r="NF3" i="1"/>
  <c r="NE37" i="1"/>
  <c r="NE3" i="1"/>
  <c r="ND37" i="1"/>
  <c r="ND3" i="1"/>
  <c r="NC37" i="1"/>
  <c r="NC3" i="1"/>
  <c r="NB37" i="1"/>
  <c r="NB3" i="1"/>
  <c r="NA37" i="1"/>
  <c r="NA3" i="1"/>
  <c r="MZ37" i="1"/>
  <c r="MZ3" i="1"/>
  <c r="MY37" i="1"/>
  <c r="MY3" i="1"/>
  <c r="MU37" i="1"/>
  <c r="MU3" i="1"/>
  <c r="MT37" i="1"/>
  <c r="MT3" i="1"/>
  <c r="MQ37" i="1"/>
  <c r="MQ3" i="1"/>
  <c r="MO37" i="1"/>
  <c r="MO3" i="1"/>
  <c r="MN37" i="1"/>
  <c r="MN3" i="1"/>
  <c r="MM37" i="1"/>
  <c r="MM3" i="1"/>
  <c r="ML37" i="1"/>
  <c r="ML3" i="1"/>
  <c r="MK37" i="1"/>
  <c r="MK3" i="1"/>
  <c r="MJ37" i="1"/>
  <c r="MJ3" i="1"/>
  <c r="MI37" i="1"/>
  <c r="MI3" i="1"/>
  <c r="MH37" i="1"/>
  <c r="MH3" i="1"/>
  <c r="MG37" i="1"/>
  <c r="MG3" i="1"/>
  <c r="MF37" i="1"/>
  <c r="MF3" i="1"/>
  <c r="MD37" i="1"/>
  <c r="MD3" i="1"/>
  <c r="MC37" i="1"/>
  <c r="MC3" i="1"/>
  <c r="MB37" i="1"/>
  <c r="MB3" i="1"/>
  <c r="MA37" i="1"/>
  <c r="MA3" i="1"/>
  <c r="LZ37" i="1"/>
  <c r="LZ3" i="1"/>
  <c r="LY37" i="1"/>
  <c r="LY3" i="1"/>
  <c r="ME3" i="1" s="1"/>
  <c r="LW37" i="1"/>
  <c r="LW3" i="1"/>
  <c r="LU37" i="1"/>
  <c r="LU3" i="1"/>
  <c r="LT37" i="1"/>
  <c r="LT3" i="1"/>
  <c r="LS37" i="1"/>
  <c r="LS3" i="1"/>
  <c r="LR37" i="1"/>
  <c r="LR3" i="1"/>
  <c r="LQ37" i="1"/>
  <c r="LQ3" i="1"/>
  <c r="LP37" i="1"/>
  <c r="LP3" i="1"/>
  <c r="LO37" i="1"/>
  <c r="LO3" i="1"/>
  <c r="LN37" i="1"/>
  <c r="LN3" i="1"/>
  <c r="LM37" i="1"/>
  <c r="LM3" i="1"/>
  <c r="LK37" i="1"/>
  <c r="LK3" i="1"/>
  <c r="LI37" i="1"/>
  <c r="LI3" i="1"/>
  <c r="LH37" i="1"/>
  <c r="LH3" i="1"/>
  <c r="LG37" i="1"/>
  <c r="LG3" i="1"/>
  <c r="LF37" i="1"/>
  <c r="LF3" i="1"/>
  <c r="LE37" i="1"/>
  <c r="LE3" i="1"/>
  <c r="LD37" i="1"/>
  <c r="LD3" i="1"/>
  <c r="LC37" i="1"/>
  <c r="LC3" i="1"/>
  <c r="LB37" i="1"/>
  <c r="LB3" i="1"/>
  <c r="KX37" i="1"/>
  <c r="KX3" i="1"/>
  <c r="KV37" i="1"/>
  <c r="KV3" i="1"/>
  <c r="KT37" i="1"/>
  <c r="KT3" i="1"/>
  <c r="KS37" i="1"/>
  <c r="KS3" i="1"/>
  <c r="KR37" i="1"/>
  <c r="KR3" i="1"/>
  <c r="KQ37" i="1"/>
  <c r="KQ3" i="1"/>
  <c r="KP37" i="1"/>
  <c r="KP3" i="1"/>
  <c r="KO37" i="1"/>
  <c r="KO3" i="1"/>
  <c r="KN37" i="1"/>
  <c r="KN3" i="1"/>
  <c r="KM37" i="1"/>
  <c r="KM3" i="1"/>
  <c r="KL37" i="1"/>
  <c r="KL3" i="1"/>
  <c r="KJ37" i="1"/>
  <c r="KJ3" i="1"/>
  <c r="KI37" i="1"/>
  <c r="KI3" i="1"/>
  <c r="KG37" i="1"/>
  <c r="KG3" i="1"/>
  <c r="KF37" i="1"/>
  <c r="KF3" i="1"/>
  <c r="KE37" i="1"/>
  <c r="KE3" i="1"/>
  <c r="KD37" i="1"/>
  <c r="KD3" i="1"/>
  <c r="KC37" i="1"/>
  <c r="KC3" i="1"/>
  <c r="JZ37" i="1"/>
  <c r="JZ3" i="1"/>
  <c r="JY37" i="1"/>
  <c r="JY3" i="1"/>
  <c r="JX37" i="1"/>
  <c r="JX3" i="1"/>
  <c r="JW37" i="1"/>
  <c r="JW3" i="1"/>
  <c r="JV37" i="1"/>
  <c r="JV3" i="1"/>
  <c r="JU37" i="1"/>
  <c r="JU3" i="1"/>
  <c r="JT37" i="1"/>
  <c r="JT3" i="1"/>
  <c r="JS37" i="1"/>
  <c r="JS3" i="1"/>
  <c r="JR37" i="1"/>
  <c r="JR3" i="1"/>
  <c r="JP37" i="1"/>
  <c r="JP3" i="1"/>
  <c r="JN37" i="1"/>
  <c r="JN3" i="1"/>
  <c r="JM37" i="1"/>
  <c r="JM3" i="1"/>
  <c r="JL37" i="1"/>
  <c r="JL3" i="1"/>
  <c r="JK37" i="1"/>
  <c r="JK3" i="1"/>
  <c r="JJ37" i="1"/>
  <c r="JJ3" i="1"/>
  <c r="JI37" i="1"/>
  <c r="JI3" i="1"/>
  <c r="JH37" i="1"/>
  <c r="JH3" i="1"/>
  <c r="JG37" i="1"/>
  <c r="JG3" i="1"/>
  <c r="JF37" i="1"/>
  <c r="JF3" i="1"/>
  <c r="JA37" i="1"/>
  <c r="JA3" i="1"/>
  <c r="IY37" i="1"/>
  <c r="IY3" i="1"/>
  <c r="IW37" i="1"/>
  <c r="IW3" i="1"/>
  <c r="IV37" i="1"/>
  <c r="IV3" i="1"/>
  <c r="IU37" i="1"/>
  <c r="IU3" i="1"/>
  <c r="IT37" i="1"/>
  <c r="IT3" i="1"/>
  <c r="IS37" i="1"/>
  <c r="IS3" i="1"/>
  <c r="IR37" i="1"/>
  <c r="IR3" i="1"/>
  <c r="IQ37" i="1"/>
  <c r="IQ3" i="1"/>
  <c r="IP37" i="1"/>
  <c r="IP3" i="1"/>
  <c r="IO37" i="1"/>
  <c r="IO3" i="1"/>
  <c r="IN37" i="1"/>
  <c r="IN3" i="1"/>
  <c r="IL37" i="1"/>
  <c r="IL3" i="1"/>
  <c r="IJ37" i="1"/>
  <c r="IJ3" i="1"/>
  <c r="II37" i="1"/>
  <c r="II3" i="1"/>
  <c r="IH37" i="1"/>
  <c r="IH3" i="1"/>
  <c r="IF37" i="1"/>
  <c r="IF3" i="1"/>
  <c r="IE37" i="1"/>
  <c r="IE3" i="1"/>
  <c r="IC37" i="1"/>
  <c r="IC3" i="1"/>
  <c r="IB37" i="1"/>
  <c r="IB3" i="1"/>
  <c r="IA37" i="1"/>
  <c r="IA3" i="1"/>
  <c r="HZ37" i="1"/>
  <c r="HZ3" i="1"/>
  <c r="HY37" i="1"/>
  <c r="HY3" i="1"/>
  <c r="HX37" i="1"/>
  <c r="HX3" i="1"/>
  <c r="HW37" i="1"/>
  <c r="HW3" i="1"/>
  <c r="HV37" i="1"/>
  <c r="HV3" i="1"/>
  <c r="HU37" i="1"/>
  <c r="HU3" i="1"/>
  <c r="HS37" i="1"/>
  <c r="HS3" i="1"/>
  <c r="HQ37" i="1"/>
  <c r="HQ3" i="1"/>
  <c r="HP37" i="1"/>
  <c r="HP3" i="1"/>
  <c r="HO37" i="1"/>
  <c r="HO3" i="1"/>
  <c r="HN37" i="1"/>
  <c r="HN3" i="1"/>
  <c r="HM37" i="1"/>
  <c r="HM3" i="1"/>
  <c r="HL37" i="1"/>
  <c r="HL3" i="1"/>
  <c r="HK37" i="1"/>
  <c r="HK3" i="1"/>
  <c r="HJ37" i="1"/>
  <c r="HJ3" i="1"/>
  <c r="HI37" i="1"/>
  <c r="HI3" i="1"/>
  <c r="HD37" i="1"/>
  <c r="HD3" i="1"/>
  <c r="HB37" i="1"/>
  <c r="HB3" i="1"/>
  <c r="GZ37" i="1"/>
  <c r="GZ3" i="1"/>
  <c r="GY37" i="1"/>
  <c r="GY3" i="1"/>
  <c r="GX37" i="1"/>
  <c r="GX3" i="1"/>
  <c r="GW37" i="1"/>
  <c r="GW3" i="1"/>
  <c r="GV37" i="1"/>
  <c r="GV3" i="1"/>
  <c r="GU37" i="1"/>
  <c r="GU3" i="1"/>
  <c r="GT37" i="1"/>
  <c r="GT3" i="1"/>
  <c r="GS37" i="1"/>
  <c r="GS3" i="1"/>
  <c r="GR37" i="1"/>
  <c r="GR3" i="1"/>
  <c r="GQ37" i="1"/>
  <c r="GQ3" i="1"/>
  <c r="GP37" i="1"/>
  <c r="GP3" i="1"/>
  <c r="GM37" i="1"/>
  <c r="GM3" i="1"/>
  <c r="GL37" i="1"/>
  <c r="GL3" i="1"/>
  <c r="GK37" i="1"/>
  <c r="GK3" i="1"/>
  <c r="GI37" i="1"/>
  <c r="GI3" i="1"/>
  <c r="GH37" i="1"/>
  <c r="GH3" i="1"/>
  <c r="GF37" i="1"/>
  <c r="GF3" i="1"/>
  <c r="GE37" i="1"/>
  <c r="GE3" i="1"/>
  <c r="GD37" i="1"/>
  <c r="GD3" i="1"/>
  <c r="GC37" i="1"/>
  <c r="GC3" i="1"/>
  <c r="GB37" i="1"/>
  <c r="GB3" i="1"/>
  <c r="GA37" i="1"/>
  <c r="GA3" i="1"/>
  <c r="FZ37" i="1"/>
  <c r="FZ3" i="1"/>
  <c r="FY37" i="1"/>
  <c r="FY3" i="1"/>
  <c r="FX37" i="1"/>
  <c r="FX3" i="1"/>
  <c r="FV37" i="1"/>
  <c r="FV3" i="1"/>
  <c r="FT37" i="1"/>
  <c r="FT3" i="1"/>
  <c r="FS37" i="1"/>
  <c r="FS3" i="1"/>
  <c r="FR37" i="1"/>
  <c r="FR3" i="1"/>
  <c r="FQ37" i="1"/>
  <c r="FQ3" i="1"/>
  <c r="FP37" i="1"/>
  <c r="FP3" i="1"/>
  <c r="FO37" i="1"/>
  <c r="FO3" i="1"/>
  <c r="FN37" i="1"/>
  <c r="FN3" i="1"/>
  <c r="FM37" i="1"/>
  <c r="FM3" i="1"/>
  <c r="FL37" i="1"/>
  <c r="FL3" i="1"/>
  <c r="FG37" i="1"/>
  <c r="FG3" i="1"/>
  <c r="FE37" i="1"/>
  <c r="FE3" i="1"/>
  <c r="FC37" i="1"/>
  <c r="FC3" i="1"/>
  <c r="FB37" i="1"/>
  <c r="FB3" i="1"/>
  <c r="FA37" i="1"/>
  <c r="FA3" i="1"/>
  <c r="EZ37" i="1"/>
  <c r="EZ3" i="1"/>
  <c r="EY37" i="1"/>
  <c r="EY3" i="1"/>
  <c r="EX37" i="1"/>
  <c r="EX3" i="1"/>
  <c r="EW37" i="1"/>
  <c r="EW3" i="1"/>
  <c r="EV37" i="1"/>
  <c r="EV3" i="1"/>
  <c r="EU37" i="1"/>
  <c r="EU3" i="1"/>
  <c r="ET37" i="1"/>
  <c r="ET3" i="1"/>
  <c r="ES37" i="1"/>
  <c r="ES3" i="1"/>
  <c r="EP37" i="1"/>
  <c r="EP3" i="1"/>
  <c r="EO37" i="1"/>
  <c r="EO3" i="1"/>
  <c r="EN37" i="1"/>
  <c r="EN3" i="1"/>
  <c r="EL37" i="1"/>
  <c r="EL3" i="1"/>
  <c r="EK37" i="1"/>
  <c r="EK3" i="1"/>
  <c r="EI37" i="1"/>
  <c r="EI3" i="1"/>
  <c r="EH37" i="1"/>
  <c r="EH3" i="1"/>
  <c r="EG37" i="1"/>
  <c r="EG3" i="1"/>
  <c r="EF37" i="1"/>
  <c r="EF3" i="1"/>
  <c r="EE37" i="1"/>
  <c r="EE3" i="1"/>
  <c r="ED37" i="1"/>
  <c r="ED3" i="1"/>
  <c r="EC37" i="1"/>
  <c r="EC3" i="1"/>
  <c r="EB37" i="1"/>
  <c r="EB3" i="1"/>
  <c r="EA37" i="1"/>
  <c r="EA3" i="1"/>
  <c r="DZ37" i="1"/>
  <c r="DZ3" i="1"/>
  <c r="DW37" i="1"/>
  <c r="DW3" i="1"/>
  <c r="DV37" i="1"/>
  <c r="DV3" i="1"/>
  <c r="DU37" i="1"/>
  <c r="DU3" i="1"/>
  <c r="DT37" i="1"/>
  <c r="DT3" i="1"/>
  <c r="DS37" i="1"/>
  <c r="DS3" i="1"/>
  <c r="DR37" i="1"/>
  <c r="DR3" i="1"/>
  <c r="DQ37" i="1"/>
  <c r="DQ3" i="1"/>
  <c r="DP37" i="1"/>
  <c r="DP3" i="1"/>
  <c r="DO37" i="1"/>
  <c r="DO3" i="1"/>
  <c r="DJ37" i="1"/>
  <c r="DJ3" i="1"/>
  <c r="DI37" i="1"/>
  <c r="DI3" i="1"/>
  <c r="DH37" i="1"/>
  <c r="DH3" i="1"/>
  <c r="DF37" i="1"/>
  <c r="DF3" i="1"/>
  <c r="DE37" i="1"/>
  <c r="DE3" i="1"/>
  <c r="DD37" i="1"/>
  <c r="DD3" i="1"/>
  <c r="DC37" i="1"/>
  <c r="DC3" i="1"/>
  <c r="DB37" i="1"/>
  <c r="DB3" i="1"/>
  <c r="DA37" i="1"/>
  <c r="DA3" i="1"/>
  <c r="CZ37" i="1"/>
  <c r="CZ3" i="1"/>
  <c r="CY37" i="1"/>
  <c r="CY3" i="1"/>
  <c r="CX37" i="1"/>
  <c r="CX3" i="1"/>
  <c r="CW37" i="1"/>
  <c r="CW3" i="1"/>
  <c r="CV37" i="1"/>
  <c r="CV3" i="1"/>
  <c r="CU37" i="1"/>
  <c r="CU3" i="1"/>
  <c r="DG3" i="1" s="1"/>
  <c r="CS37" i="1"/>
  <c r="CS3" i="1"/>
  <c r="CR37" i="1"/>
  <c r="CR3" i="1"/>
  <c r="CQ37" i="1"/>
  <c r="CQ3" i="1"/>
  <c r="CP37" i="1"/>
  <c r="CP3" i="1"/>
  <c r="CO37" i="1"/>
  <c r="CO3" i="1"/>
  <c r="CN37" i="1"/>
  <c r="CN3" i="1"/>
  <c r="CL37" i="1"/>
  <c r="CL3" i="1"/>
  <c r="CK37" i="1"/>
  <c r="CK3" i="1"/>
  <c r="CJ37" i="1"/>
  <c r="CJ3" i="1"/>
  <c r="CI37" i="1"/>
  <c r="CI3" i="1"/>
  <c r="CH37" i="1"/>
  <c r="CH3" i="1"/>
  <c r="CG37" i="1"/>
  <c r="CG3" i="1"/>
  <c r="CF37" i="1"/>
  <c r="CF3" i="1"/>
  <c r="CE37" i="1"/>
  <c r="CE3" i="1"/>
  <c r="CD37" i="1"/>
  <c r="CD3" i="1"/>
  <c r="CC37" i="1"/>
  <c r="CC3" i="1"/>
  <c r="CB37" i="1"/>
  <c r="CB3" i="1"/>
  <c r="BZ37" i="1"/>
  <c r="BZ3" i="1"/>
  <c r="BY37" i="1"/>
  <c r="BY3" i="1"/>
  <c r="BX37" i="1"/>
  <c r="BX3" i="1"/>
  <c r="BW37" i="1"/>
  <c r="BW3" i="1"/>
  <c r="BV37" i="1"/>
  <c r="BV3" i="1"/>
  <c r="BU37" i="1"/>
  <c r="BU3" i="1"/>
  <c r="BT37" i="1"/>
  <c r="BT3" i="1"/>
  <c r="BS37" i="1"/>
  <c r="BS3" i="1"/>
  <c r="BR37" i="1"/>
  <c r="BR3" i="1"/>
  <c r="BQ37" i="1"/>
  <c r="BQ3" i="1"/>
  <c r="BM37" i="1"/>
  <c r="BM3" i="1"/>
  <c r="BL37" i="1"/>
  <c r="BL3" i="1"/>
  <c r="BK37" i="1"/>
  <c r="BK3" i="1"/>
  <c r="BI37" i="1"/>
  <c r="BI3" i="1"/>
  <c r="BH37" i="1"/>
  <c r="BH3" i="1"/>
  <c r="BG37" i="1"/>
  <c r="BG3" i="1"/>
  <c r="BF37" i="1"/>
  <c r="BF3" i="1"/>
  <c r="BE37" i="1"/>
  <c r="BE3" i="1"/>
  <c r="BD37" i="1"/>
  <c r="BD3" i="1"/>
  <c r="BC37" i="1"/>
  <c r="BC3" i="1"/>
  <c r="BB37" i="1"/>
  <c r="BB3" i="1"/>
  <c r="BA37" i="1"/>
  <c r="BA3" i="1"/>
  <c r="AZ37" i="1"/>
  <c r="AZ3" i="1"/>
  <c r="AY37" i="1"/>
  <c r="AY3" i="1"/>
  <c r="AX37" i="1"/>
  <c r="AX3" i="1"/>
  <c r="BJ3" i="1" s="1"/>
  <c r="AV37" i="1"/>
  <c r="AV3" i="1"/>
  <c r="AU37" i="1"/>
  <c r="AU3" i="1"/>
  <c r="AT37" i="1"/>
  <c r="AT3" i="1"/>
  <c r="AS37" i="1"/>
  <c r="AS3" i="1"/>
  <c r="AR37" i="1"/>
  <c r="AR3" i="1"/>
  <c r="AQ37" i="1"/>
  <c r="AQ3" i="1"/>
  <c r="AO37" i="1"/>
  <c r="AO3" i="1"/>
  <c r="AN37" i="1"/>
  <c r="AN3" i="1"/>
  <c r="AM37" i="1"/>
  <c r="AM3" i="1"/>
  <c r="AL37" i="1"/>
  <c r="AL3" i="1"/>
  <c r="AK37" i="1"/>
  <c r="AK3" i="1"/>
  <c r="AJ37" i="1"/>
  <c r="AJ3" i="1"/>
  <c r="AI37" i="1"/>
  <c r="AI3" i="1"/>
  <c r="AH37" i="1"/>
  <c r="AH3" i="1"/>
  <c r="AG37" i="1"/>
  <c r="AG3" i="1"/>
  <c r="AF37" i="1"/>
  <c r="AF3" i="1"/>
  <c r="AE37" i="1"/>
  <c r="AE3" i="1"/>
  <c r="AP3" i="1" s="1"/>
  <c r="AC37" i="1"/>
  <c r="AC3" i="1"/>
  <c r="AB37" i="1"/>
  <c r="AB3" i="1"/>
  <c r="AA37" i="1"/>
  <c r="AA3" i="1"/>
  <c r="Z37" i="1"/>
  <c r="Z3" i="1"/>
  <c r="Y37" i="1"/>
  <c r="Y3" i="1"/>
  <c r="X37" i="1"/>
  <c r="X3" i="1"/>
  <c r="W37" i="1"/>
  <c r="W3" i="1"/>
  <c r="V37" i="1"/>
  <c r="V3" i="1"/>
  <c r="U37" i="1"/>
  <c r="U3" i="1"/>
  <c r="T37" i="1"/>
  <c r="T3" i="1"/>
  <c r="R3" i="1"/>
  <c r="QM37" i="1"/>
  <c r="QM3" i="1"/>
  <c r="QP3" i="1" s="1"/>
  <c r="QJ37" i="1"/>
  <c r="QJ3" i="1"/>
  <c r="PW37" i="1"/>
  <c r="PW3" i="1"/>
  <c r="PP37" i="1"/>
  <c r="PP3" i="1"/>
  <c r="PD37" i="1"/>
  <c r="PD3" i="1"/>
  <c r="OP37" i="1"/>
  <c r="OP3" i="1"/>
  <c r="OS3" i="1" s="1"/>
  <c r="OM37" i="1"/>
  <c r="OM3" i="1"/>
  <c r="NZ37" i="1"/>
  <c r="NZ3" i="1"/>
  <c r="NS37" i="1"/>
  <c r="NS3" i="1"/>
  <c r="NH37" i="1"/>
  <c r="NH3" i="1"/>
  <c r="MS37" i="1"/>
  <c r="MS3" i="1"/>
  <c r="MV3" i="1" s="1"/>
  <c r="MP37" i="1"/>
  <c r="MP3" i="1"/>
  <c r="LV37" i="1"/>
  <c r="LV3" i="1"/>
  <c r="LJ37" i="1"/>
  <c r="LJ3" i="1"/>
  <c r="KW37" i="1"/>
  <c r="KW3" i="1"/>
  <c r="KK37" i="1"/>
  <c r="KK3" i="1"/>
  <c r="KB37" i="1"/>
  <c r="KB3" i="1"/>
  <c r="KH3" i="1" s="1"/>
  <c r="JQ37" i="1"/>
  <c r="JQ3" i="1"/>
  <c r="JE37" i="1"/>
  <c r="JE3" i="1"/>
  <c r="JO3" i="1" s="1"/>
  <c r="IZ37" i="1"/>
  <c r="IZ3" i="1"/>
  <c r="IM37" i="1"/>
  <c r="IM3" i="1"/>
  <c r="IG37" i="1"/>
  <c r="IG3" i="1"/>
  <c r="HT37" i="1"/>
  <c r="HT3" i="1"/>
  <c r="HH37" i="1"/>
  <c r="HH3" i="1"/>
  <c r="HR3" i="1" s="1"/>
  <c r="HC37" i="1"/>
  <c r="HC3" i="1"/>
  <c r="GO37" i="1"/>
  <c r="GO3" i="1"/>
  <c r="HA3" i="1" s="1"/>
  <c r="GJ37" i="1"/>
  <c r="GJ3" i="1"/>
  <c r="GN3" i="1" s="1"/>
  <c r="FW37" i="1"/>
  <c r="FW3" i="1"/>
  <c r="FK37" i="1"/>
  <c r="FK3" i="1"/>
  <c r="FU3" i="1" s="1"/>
  <c r="FF37" i="1"/>
  <c r="FF3" i="1"/>
  <c r="FH3" i="1" s="1"/>
  <c r="ER37" i="1"/>
  <c r="ER3" i="1"/>
  <c r="FD3" i="1" s="1"/>
  <c r="EM37" i="1"/>
  <c r="EM3" i="1"/>
  <c r="EQ3" i="1" s="1"/>
  <c r="DY37" i="1"/>
  <c r="DY3" i="1"/>
  <c r="EJ3" i="1" s="1"/>
  <c r="DN37" i="1"/>
  <c r="DN3" i="1"/>
  <c r="DX3" i="1" s="1"/>
  <c r="AD3" i="1" l="1"/>
  <c r="AD17" i="1" s="1"/>
  <c r="AW3" i="1"/>
  <c r="BN3" i="1"/>
  <c r="CA3" i="1"/>
  <c r="CM3" i="1"/>
  <c r="CM7" i="1" s="1"/>
  <c r="CT3" i="1"/>
  <c r="DK3" i="1"/>
  <c r="EJ7" i="1"/>
  <c r="EJ8" i="1"/>
  <c r="EJ9" i="1"/>
  <c r="EJ10" i="1"/>
  <c r="EJ11" i="1"/>
  <c r="EJ12" i="1"/>
  <c r="EJ13" i="1"/>
  <c r="EJ14" i="1"/>
  <c r="EJ15" i="1"/>
  <c r="EJ16" i="1"/>
  <c r="EJ17" i="1"/>
  <c r="EJ18" i="1"/>
  <c r="EJ19" i="1"/>
  <c r="EJ20" i="1"/>
  <c r="EJ21" i="1"/>
  <c r="EJ22" i="1"/>
  <c r="EJ23" i="1"/>
  <c r="EJ24" i="1"/>
  <c r="EJ25" i="1"/>
  <c r="EJ26" i="1"/>
  <c r="EJ27" i="1"/>
  <c r="EJ28" i="1"/>
  <c r="EJ29" i="1"/>
  <c r="EJ30" i="1"/>
  <c r="EJ31" i="1"/>
  <c r="EJ32" i="1"/>
  <c r="EJ33" i="1"/>
  <c r="EJ34" i="1"/>
  <c r="EJ35" i="1"/>
  <c r="EJ6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6" i="1"/>
  <c r="GG3" i="1"/>
  <c r="ID3" i="1"/>
  <c r="KA3" i="1"/>
  <c r="LX3" i="1"/>
  <c r="NU3" i="1"/>
  <c r="PR3" i="1"/>
  <c r="HE3" i="1"/>
  <c r="IK3" i="1"/>
  <c r="IX3" i="1"/>
  <c r="JB3" i="1"/>
  <c r="KU3" i="1"/>
  <c r="KY3" i="1"/>
  <c r="LL3" i="1"/>
  <c r="MR3" i="1"/>
  <c r="NI3" i="1"/>
  <c r="OB3" i="1"/>
  <c r="OO3" i="1"/>
  <c r="PF3" i="1"/>
  <c r="PY3" i="1"/>
  <c r="QL3" i="1"/>
  <c r="J28" i="1"/>
  <c r="J32" i="1"/>
  <c r="J27" i="1"/>
  <c r="J23" i="1"/>
  <c r="J19" i="1"/>
  <c r="J15" i="1"/>
  <c r="J11" i="1"/>
  <c r="J35" i="1"/>
  <c r="J31" i="1"/>
  <c r="J26" i="1"/>
  <c r="J22" i="1"/>
  <c r="J18" i="1"/>
  <c r="J14" i="1"/>
  <c r="J10" i="1"/>
  <c r="J7" i="1"/>
  <c r="J34" i="1"/>
  <c r="J30" i="1"/>
  <c r="J25" i="1"/>
  <c r="J21" i="1"/>
  <c r="J17" i="1"/>
  <c r="J13" i="1"/>
  <c r="J9" i="1"/>
  <c r="J33" i="1"/>
  <c r="J29" i="1"/>
  <c r="J24" i="1"/>
  <c r="J20" i="1"/>
  <c r="J16" i="1"/>
  <c r="J12" i="1"/>
  <c r="J8" i="1"/>
  <c r="J6" i="1"/>
  <c r="J36" i="1" l="1"/>
  <c r="J37" i="1" s="1"/>
  <c r="PR7" i="1"/>
  <c r="PR8" i="1"/>
  <c r="PR9" i="1"/>
  <c r="PR10" i="1"/>
  <c r="PR11" i="1"/>
  <c r="PR12" i="1"/>
  <c r="PR13" i="1"/>
  <c r="PR14" i="1"/>
  <c r="PR15" i="1"/>
  <c r="PR16" i="1"/>
  <c r="PR17" i="1"/>
  <c r="PR18" i="1"/>
  <c r="PR19" i="1"/>
  <c r="PR20" i="1"/>
  <c r="PR21" i="1"/>
  <c r="PR22" i="1"/>
  <c r="PR23" i="1"/>
  <c r="PR24" i="1"/>
  <c r="PR25" i="1"/>
  <c r="PR26" i="1"/>
  <c r="PR27" i="1"/>
  <c r="PR28" i="1"/>
  <c r="PR29" i="1"/>
  <c r="PR30" i="1"/>
  <c r="PR31" i="1"/>
  <c r="PR32" i="1"/>
  <c r="PR33" i="1"/>
  <c r="PR34" i="1"/>
  <c r="PR35" i="1"/>
  <c r="PR6" i="1"/>
  <c r="NU7" i="1"/>
  <c r="NU8" i="1"/>
  <c r="NU9" i="1"/>
  <c r="NU10" i="1"/>
  <c r="NU11" i="1"/>
  <c r="NU12" i="1"/>
  <c r="NU13" i="1"/>
  <c r="NU14" i="1"/>
  <c r="NU15" i="1"/>
  <c r="NU16" i="1"/>
  <c r="NU17" i="1"/>
  <c r="NU18" i="1"/>
  <c r="NU19" i="1"/>
  <c r="NU20" i="1"/>
  <c r="NU21" i="1"/>
  <c r="NU22" i="1"/>
  <c r="NU23" i="1"/>
  <c r="NU24" i="1"/>
  <c r="NU25" i="1"/>
  <c r="NU26" i="1"/>
  <c r="NU27" i="1"/>
  <c r="NU28" i="1"/>
  <c r="NU29" i="1"/>
  <c r="NU30" i="1"/>
  <c r="NU31" i="1"/>
  <c r="NU32" i="1"/>
  <c r="NU33" i="1"/>
  <c r="NU34" i="1"/>
  <c r="NU35" i="1"/>
  <c r="NU6" i="1"/>
  <c r="LX7" i="1"/>
  <c r="LX8" i="1"/>
  <c r="LX9" i="1"/>
  <c r="LX10" i="1"/>
  <c r="LX11" i="1"/>
  <c r="LX12" i="1"/>
  <c r="LX13" i="1"/>
  <c r="LX14" i="1"/>
  <c r="LX15" i="1"/>
  <c r="LX16" i="1"/>
  <c r="LX17" i="1"/>
  <c r="LX18" i="1"/>
  <c r="LX19" i="1"/>
  <c r="LX20" i="1"/>
  <c r="LX21" i="1"/>
  <c r="LX22" i="1"/>
  <c r="LX23" i="1"/>
  <c r="LX24" i="1"/>
  <c r="LX25" i="1"/>
  <c r="LX26" i="1"/>
  <c r="LX27" i="1"/>
  <c r="LX28" i="1"/>
  <c r="LX29" i="1"/>
  <c r="LX30" i="1"/>
  <c r="LX31" i="1"/>
  <c r="LX32" i="1"/>
  <c r="LX33" i="1"/>
  <c r="LX34" i="1"/>
  <c r="LX35" i="1"/>
  <c r="LX6" i="1"/>
  <c r="KA7" i="1"/>
  <c r="KA8" i="1"/>
  <c r="KA9" i="1"/>
  <c r="KA10" i="1"/>
  <c r="KA11" i="1"/>
  <c r="KA12" i="1"/>
  <c r="KA13" i="1"/>
  <c r="KA14" i="1"/>
  <c r="KA15" i="1"/>
  <c r="KA16" i="1"/>
  <c r="KA17" i="1"/>
  <c r="KA18" i="1"/>
  <c r="KA19" i="1"/>
  <c r="KA20" i="1"/>
  <c r="KA21" i="1"/>
  <c r="KA22" i="1"/>
  <c r="KA23" i="1"/>
  <c r="KA24" i="1"/>
  <c r="KA25" i="1"/>
  <c r="KA26" i="1"/>
  <c r="KA27" i="1"/>
  <c r="KA28" i="1"/>
  <c r="KA29" i="1"/>
  <c r="KA30" i="1"/>
  <c r="KA31" i="1"/>
  <c r="KA32" i="1"/>
  <c r="KA33" i="1"/>
  <c r="KA34" i="1"/>
  <c r="KA35" i="1"/>
  <c r="KA6" i="1"/>
  <c r="ID7" i="1"/>
  <c r="ID8" i="1"/>
  <c r="ID9" i="1"/>
  <c r="ID10" i="1"/>
  <c r="ID11" i="1"/>
  <c r="ID12" i="1"/>
  <c r="ID13" i="1"/>
  <c r="ID14" i="1"/>
  <c r="ID15" i="1"/>
  <c r="ID16" i="1"/>
  <c r="ID17" i="1"/>
  <c r="ID18" i="1"/>
  <c r="ID19" i="1"/>
  <c r="ID20" i="1"/>
  <c r="ID21" i="1"/>
  <c r="ID22" i="1"/>
  <c r="ID23" i="1"/>
  <c r="ID24" i="1"/>
  <c r="ID25" i="1"/>
  <c r="ID26" i="1"/>
  <c r="ID27" i="1"/>
  <c r="ID28" i="1"/>
  <c r="ID29" i="1"/>
  <c r="ID30" i="1"/>
  <c r="ID31" i="1"/>
  <c r="ID32" i="1"/>
  <c r="ID33" i="1"/>
  <c r="ID34" i="1"/>
  <c r="ID35" i="1"/>
  <c r="ID6" i="1"/>
  <c r="GG7" i="1"/>
  <c r="GG8" i="1"/>
  <c r="GG9" i="1"/>
  <c r="GG10" i="1"/>
  <c r="GG11" i="1"/>
  <c r="GG12" i="1"/>
  <c r="GG13" i="1"/>
  <c r="GG14" i="1"/>
  <c r="GG15" i="1"/>
  <c r="GG16" i="1"/>
  <c r="GG17" i="1"/>
  <c r="GG18" i="1"/>
  <c r="GG19" i="1"/>
  <c r="GG20" i="1"/>
  <c r="GG21" i="1"/>
  <c r="GG22" i="1"/>
  <c r="GG23" i="1"/>
  <c r="GG24" i="1"/>
  <c r="GG25" i="1"/>
  <c r="GG26" i="1"/>
  <c r="GG27" i="1"/>
  <c r="GG28" i="1"/>
  <c r="GG29" i="1"/>
  <c r="GG30" i="1"/>
  <c r="GG31" i="1"/>
  <c r="GG32" i="1"/>
  <c r="GG33" i="1"/>
  <c r="GG34" i="1"/>
  <c r="GG35" i="1"/>
  <c r="GG6" i="1"/>
  <c r="R20" i="1" l="1"/>
  <c r="R30" i="1"/>
  <c r="R26" i="1"/>
  <c r="R31" i="1"/>
  <c r="R9" i="1"/>
  <c r="R33" i="1"/>
  <c r="R15" i="1"/>
  <c r="R12" i="1"/>
  <c r="R21" i="1"/>
  <c r="R18" i="1"/>
  <c r="R27" i="1"/>
  <c r="R24" i="1"/>
  <c r="R34" i="1"/>
  <c r="R7" i="1"/>
  <c r="R35" i="1"/>
  <c r="R13" i="1"/>
  <c r="R10" i="1"/>
  <c r="R19" i="1"/>
  <c r="R16" i="1"/>
  <c r="R25" i="1"/>
  <c r="R22" i="1"/>
  <c r="R32" i="1"/>
  <c r="R28" i="1"/>
  <c r="R29" i="1"/>
  <c r="R11" i="1"/>
  <c r="R8" i="1"/>
  <c r="R17" i="1"/>
  <c r="R14" i="1"/>
  <c r="R23" i="1"/>
  <c r="R6" i="1"/>
  <c r="R36" i="1" l="1"/>
  <c r="R37" i="1" s="1"/>
  <c r="AD9" i="1"/>
  <c r="AD13" i="1"/>
  <c r="AD21" i="1"/>
  <c r="AD25" i="1"/>
  <c r="AD29" i="1"/>
  <c r="AD33" i="1"/>
  <c r="AD8" i="1"/>
  <c r="AD12" i="1"/>
  <c r="AD16" i="1"/>
  <c r="AD20" i="1"/>
  <c r="AD24" i="1"/>
  <c r="AD28" i="1"/>
  <c r="AD32" i="1"/>
  <c r="AD7" i="1"/>
  <c r="AD11" i="1"/>
  <c r="AD15" i="1"/>
  <c r="AD19" i="1"/>
  <c r="AD23" i="1"/>
  <c r="AD27" i="1"/>
  <c r="AD31" i="1"/>
  <c r="AD35" i="1"/>
  <c r="AD10" i="1"/>
  <c r="AD14" i="1"/>
  <c r="AD18" i="1"/>
  <c r="AD22" i="1"/>
  <c r="AD26" i="1"/>
  <c r="AD30" i="1"/>
  <c r="AD34" i="1"/>
  <c r="AD6" i="1"/>
  <c r="AD36" i="1" l="1"/>
  <c r="AD37" i="1" s="1"/>
  <c r="AP36" i="1" l="1"/>
  <c r="AP37" i="1" s="1"/>
  <c r="AW17" i="1" l="1"/>
  <c r="AW23" i="1"/>
  <c r="AW29" i="1"/>
  <c r="AW35" i="1"/>
  <c r="AW12" i="1"/>
  <c r="AW18" i="1"/>
  <c r="AW24" i="1"/>
  <c r="AW30" i="1"/>
  <c r="AW7" i="1"/>
  <c r="AW13" i="1"/>
  <c r="AW19" i="1"/>
  <c r="AW25" i="1"/>
  <c r="AW31" i="1"/>
  <c r="AW8" i="1"/>
  <c r="AW14" i="1"/>
  <c r="AW20" i="1"/>
  <c r="AW26" i="1"/>
  <c r="AW32" i="1"/>
  <c r="AW9" i="1"/>
  <c r="AW15" i="1"/>
  <c r="AW21" i="1"/>
  <c r="AW27" i="1"/>
  <c r="AW33" i="1"/>
  <c r="AW10" i="1"/>
  <c r="AW16" i="1"/>
  <c r="AW22" i="1"/>
  <c r="AW28" i="1"/>
  <c r="AW34" i="1"/>
  <c r="AW11" i="1"/>
  <c r="AW6" i="1"/>
  <c r="AW36" i="1" l="1"/>
  <c r="AW37" i="1" s="1"/>
  <c r="BJ19" i="1" l="1"/>
  <c r="BJ15" i="1"/>
  <c r="BJ11" i="1"/>
  <c r="BJ7" i="1"/>
  <c r="BJ32" i="1"/>
  <c r="BJ28" i="1"/>
  <c r="BJ24" i="1"/>
  <c r="BJ20" i="1"/>
  <c r="BJ16" i="1"/>
  <c r="BJ12" i="1"/>
  <c r="BJ8" i="1"/>
  <c r="BJ33" i="1"/>
  <c r="BJ29" i="1"/>
  <c r="BJ25" i="1"/>
  <c r="BJ21" i="1"/>
  <c r="BJ17" i="1"/>
  <c r="BJ13" i="1"/>
  <c r="BJ9" i="1"/>
  <c r="BJ34" i="1"/>
  <c r="BJ30" i="1"/>
  <c r="BJ26" i="1"/>
  <c r="BJ22" i="1"/>
  <c r="BJ18" i="1"/>
  <c r="BJ14" i="1"/>
  <c r="BJ10" i="1"/>
  <c r="BJ35" i="1"/>
  <c r="BJ31" i="1"/>
  <c r="BJ27" i="1"/>
  <c r="BJ23" i="1"/>
  <c r="BJ6" i="1"/>
  <c r="BJ36" i="1" l="1"/>
  <c r="BJ37" i="1" s="1"/>
  <c r="BN11" i="1" l="1"/>
  <c r="BN23" i="1"/>
  <c r="BN12" i="1"/>
  <c r="BN24" i="1"/>
  <c r="BN13" i="1"/>
  <c r="BN10" i="1"/>
  <c r="BN22" i="1"/>
  <c r="BN34" i="1"/>
  <c r="BN25" i="1"/>
  <c r="BN27" i="1"/>
  <c r="BN8" i="1"/>
  <c r="BN15" i="1"/>
  <c r="BN16" i="1"/>
  <c r="BN28" i="1"/>
  <c r="BN21" i="1"/>
  <c r="BN14" i="1"/>
  <c r="BN26" i="1"/>
  <c r="BN9" i="1"/>
  <c r="BN33" i="1"/>
  <c r="BN19" i="1"/>
  <c r="BN31" i="1"/>
  <c r="BN7" i="1"/>
  <c r="BN20" i="1"/>
  <c r="BN32" i="1"/>
  <c r="BN29" i="1"/>
  <c r="BN18" i="1"/>
  <c r="BN30" i="1"/>
  <c r="BN17" i="1"/>
  <c r="BN35" i="1"/>
  <c r="BN6" i="1"/>
  <c r="BN36" i="1" l="1"/>
  <c r="BN37" i="1" s="1"/>
  <c r="CA9" i="1"/>
  <c r="CA29" i="1"/>
  <c r="CA20" i="1"/>
  <c r="CA11" i="1"/>
  <c r="CA31" i="1"/>
  <c r="CA22" i="1"/>
  <c r="CA13" i="1"/>
  <c r="CA33" i="1"/>
  <c r="CA24" i="1"/>
  <c r="CA15" i="1"/>
  <c r="CA35" i="1"/>
  <c r="CA26" i="1"/>
  <c r="CA17" i="1"/>
  <c r="CA8" i="1"/>
  <c r="CA28" i="1"/>
  <c r="CA19" i="1"/>
  <c r="CA10" i="1"/>
  <c r="CA30" i="1"/>
  <c r="CA21" i="1"/>
  <c r="CA12" i="1"/>
  <c r="CA32" i="1"/>
  <c r="CA23" i="1"/>
  <c r="CA14" i="1"/>
  <c r="CA34" i="1"/>
  <c r="CA25" i="1"/>
  <c r="CA16" i="1"/>
  <c r="CA7" i="1"/>
  <c r="CA27" i="1"/>
  <c r="CA18" i="1"/>
  <c r="CA6" i="1"/>
  <c r="CA36" i="1" l="1"/>
  <c r="CA37" i="1" s="1"/>
  <c r="CM36" i="1" l="1"/>
  <c r="CM37" i="1" s="1"/>
  <c r="CT16" i="1" l="1"/>
  <c r="CT18" i="1"/>
  <c r="CT31" i="1"/>
  <c r="CT25" i="1"/>
  <c r="CT24" i="1"/>
  <c r="CT9" i="1"/>
  <c r="CT17" i="1"/>
  <c r="CT11" i="1"/>
  <c r="CT19" i="1"/>
  <c r="CT13" i="1"/>
  <c r="CT14" i="1"/>
  <c r="CT33" i="1"/>
  <c r="CT12" i="1"/>
  <c r="CT35" i="1"/>
  <c r="CT8" i="1"/>
  <c r="CT32" i="1"/>
  <c r="CT21" i="1"/>
  <c r="CT23" i="1"/>
  <c r="CT22" i="1"/>
  <c r="CT26" i="1"/>
  <c r="CT7" i="1"/>
  <c r="CT27" i="1"/>
  <c r="CT20" i="1"/>
  <c r="CT29" i="1"/>
  <c r="CT34" i="1"/>
  <c r="CT10" i="1"/>
  <c r="CT28" i="1"/>
  <c r="CT30" i="1"/>
  <c r="CT15" i="1"/>
  <c r="CT6" i="1"/>
  <c r="CT36" i="1" l="1"/>
  <c r="CT37" i="1" s="1"/>
  <c r="DG25" i="1" l="1"/>
  <c r="DG29" i="1"/>
  <c r="DG33" i="1"/>
  <c r="DG8" i="1"/>
  <c r="DG12" i="1"/>
  <c r="DG16" i="1"/>
  <c r="DG20" i="1"/>
  <c r="DG24" i="1"/>
  <c r="DG28" i="1"/>
  <c r="DG32" i="1"/>
  <c r="DG7" i="1"/>
  <c r="DG11" i="1"/>
  <c r="DG15" i="1"/>
  <c r="DG19" i="1"/>
  <c r="DG23" i="1"/>
  <c r="DG27" i="1"/>
  <c r="DG31" i="1"/>
  <c r="DG35" i="1"/>
  <c r="DG10" i="1"/>
  <c r="DG14" i="1"/>
  <c r="DG18" i="1"/>
  <c r="DG22" i="1"/>
  <c r="DG26" i="1"/>
  <c r="DG30" i="1"/>
  <c r="DG34" i="1"/>
  <c r="DG9" i="1"/>
  <c r="DG13" i="1"/>
  <c r="DG17" i="1"/>
  <c r="DG21" i="1"/>
  <c r="DG6" i="1"/>
  <c r="DG36" i="1" l="1"/>
  <c r="DG37" i="1" s="1"/>
  <c r="DK35" i="1" l="1"/>
  <c r="DK20" i="1"/>
  <c r="DK22" i="1"/>
  <c r="DK27" i="1"/>
  <c r="DK24" i="1"/>
  <c r="DK26" i="1"/>
  <c r="DK19" i="1"/>
  <c r="DK28" i="1"/>
  <c r="DK30" i="1"/>
  <c r="DK11" i="1"/>
  <c r="DK32" i="1"/>
  <c r="DK34" i="1"/>
  <c r="DK31" i="1"/>
  <c r="DK13" i="1"/>
  <c r="DK9" i="1"/>
  <c r="DK23" i="1"/>
  <c r="DK21" i="1"/>
  <c r="DK17" i="1"/>
  <c r="DK15" i="1"/>
  <c r="DK29" i="1"/>
  <c r="DK25" i="1"/>
  <c r="DK7" i="1"/>
  <c r="DK10" i="1"/>
  <c r="DK33" i="1"/>
  <c r="DK12" i="1"/>
  <c r="DK14" i="1"/>
  <c r="DK8" i="1"/>
  <c r="DK16" i="1"/>
  <c r="DK18" i="1"/>
  <c r="DK6" i="1"/>
  <c r="DK36" i="1" l="1"/>
  <c r="DK37" i="1" s="1"/>
  <c r="DX30" i="1"/>
  <c r="DX8" i="1"/>
  <c r="DX15" i="1"/>
  <c r="DX22" i="1"/>
  <c r="DX29" i="1"/>
  <c r="DX7" i="1"/>
  <c r="DX14" i="1"/>
  <c r="DX21" i="1"/>
  <c r="DX28" i="1"/>
  <c r="DX35" i="1"/>
  <c r="DX13" i="1"/>
  <c r="DX20" i="1"/>
  <c r="DX27" i="1"/>
  <c r="DX34" i="1"/>
  <c r="DX12" i="1"/>
  <c r="DX19" i="1"/>
  <c r="DX26" i="1"/>
  <c r="DX33" i="1"/>
  <c r="DX11" i="1"/>
  <c r="DX18" i="1"/>
  <c r="DX25" i="1"/>
  <c r="DX32" i="1"/>
  <c r="DX10" i="1"/>
  <c r="DX17" i="1"/>
  <c r="DX24" i="1"/>
  <c r="DX31" i="1"/>
  <c r="DX9" i="1"/>
  <c r="DX16" i="1"/>
  <c r="DX23" i="1"/>
  <c r="DX6" i="1"/>
  <c r="DX36" i="1" s="1"/>
  <c r="DX37" i="1" s="1"/>
  <c r="EJ36" i="1" l="1"/>
  <c r="EJ37" i="1" s="1"/>
  <c r="EQ32" i="1" l="1"/>
  <c r="EQ26" i="1"/>
  <c r="EQ20" i="1"/>
  <c r="EQ14" i="1"/>
  <c r="EQ8" i="1"/>
  <c r="EQ31" i="1"/>
  <c r="EQ25" i="1"/>
  <c r="EQ19" i="1"/>
  <c r="EQ13" i="1"/>
  <c r="EQ7" i="1"/>
  <c r="EQ30" i="1"/>
  <c r="EQ24" i="1"/>
  <c r="EQ18" i="1"/>
  <c r="EQ12" i="1"/>
  <c r="EQ35" i="1"/>
  <c r="EQ29" i="1"/>
  <c r="EQ23" i="1"/>
  <c r="EQ17" i="1"/>
  <c r="EQ11" i="1"/>
  <c r="EQ34" i="1"/>
  <c r="EQ28" i="1"/>
  <c r="EQ22" i="1"/>
  <c r="EQ16" i="1"/>
  <c r="EQ10" i="1"/>
  <c r="EQ33" i="1"/>
  <c r="EQ27" i="1"/>
  <c r="EQ21" i="1"/>
  <c r="EQ15" i="1"/>
  <c r="EQ9" i="1"/>
  <c r="EQ6" i="1"/>
  <c r="EQ36" i="1" l="1"/>
  <c r="EQ37" i="1" s="1"/>
  <c r="FD20" i="1" l="1"/>
  <c r="FD25" i="1"/>
  <c r="FD30" i="1"/>
  <c r="FD35" i="1"/>
  <c r="FD11" i="1"/>
  <c r="FD16" i="1"/>
  <c r="FD21" i="1"/>
  <c r="FD26" i="1"/>
  <c r="FD31" i="1"/>
  <c r="FD7" i="1"/>
  <c r="FD12" i="1"/>
  <c r="FD17" i="1"/>
  <c r="FD22" i="1"/>
  <c r="FD27" i="1"/>
  <c r="FD32" i="1"/>
  <c r="FD8" i="1"/>
  <c r="FD13" i="1"/>
  <c r="FD18" i="1"/>
  <c r="FD23" i="1"/>
  <c r="FD28" i="1"/>
  <c r="FD33" i="1"/>
  <c r="FD9" i="1"/>
  <c r="FD14" i="1"/>
  <c r="FD19" i="1"/>
  <c r="FD24" i="1"/>
  <c r="FD29" i="1"/>
  <c r="FD34" i="1"/>
  <c r="FD10" i="1"/>
  <c r="FD15" i="1"/>
  <c r="FD6" i="1"/>
  <c r="FD36" i="1" l="1"/>
  <c r="FD37" i="1" s="1"/>
  <c r="FH33" i="1" l="1"/>
  <c r="FH10" i="1"/>
  <c r="FH7" i="1"/>
  <c r="FH25" i="1"/>
  <c r="FH29" i="1"/>
  <c r="FH15" i="1"/>
  <c r="FH17" i="1"/>
  <c r="FH21" i="1"/>
  <c r="FH23" i="1"/>
  <c r="FH9" i="1"/>
  <c r="FH13" i="1"/>
  <c r="FH31" i="1"/>
  <c r="FH34" i="1"/>
  <c r="FH32" i="1"/>
  <c r="FH11" i="1"/>
  <c r="FH30" i="1"/>
  <c r="FH28" i="1"/>
  <c r="FH19" i="1"/>
  <c r="FH26" i="1"/>
  <c r="FH24" i="1"/>
  <c r="FH27" i="1"/>
  <c r="FH22" i="1"/>
  <c r="FH20" i="1"/>
  <c r="FH35" i="1"/>
  <c r="FH18" i="1"/>
  <c r="FH16" i="1"/>
  <c r="FH8" i="1"/>
  <c r="FH14" i="1"/>
  <c r="FH12" i="1"/>
  <c r="FH6" i="1"/>
  <c r="FH36" i="1" l="1"/>
  <c r="FH37" i="1" s="1"/>
  <c r="FU23" i="1" l="1"/>
  <c r="FU16" i="1"/>
  <c r="FU9" i="1"/>
  <c r="FU31" i="1"/>
  <c r="FU24" i="1"/>
  <c r="FU17" i="1"/>
  <c r="FU10" i="1"/>
  <c r="FU32" i="1"/>
  <c r="FU25" i="1"/>
  <c r="FU18" i="1"/>
  <c r="FU11" i="1"/>
  <c r="FU33" i="1"/>
  <c r="FU26" i="1"/>
  <c r="FU19" i="1"/>
  <c r="FU12" i="1"/>
  <c r="FU34" i="1"/>
  <c r="FU27" i="1"/>
  <c r="FU20" i="1"/>
  <c r="FU13" i="1"/>
  <c r="FU35" i="1"/>
  <c r="FU28" i="1"/>
  <c r="FU21" i="1"/>
  <c r="FU14" i="1"/>
  <c r="FU7" i="1"/>
  <c r="FU29" i="1"/>
  <c r="FU22" i="1"/>
  <c r="FU15" i="1"/>
  <c r="FU8" i="1"/>
  <c r="FU30" i="1"/>
  <c r="FU6" i="1"/>
  <c r="FU36" i="1" l="1"/>
  <c r="FU37" i="1" s="1"/>
  <c r="GG36" i="1"/>
  <c r="GG37" i="1" s="1"/>
  <c r="GN10" i="1" l="1"/>
  <c r="GN14" i="1"/>
  <c r="GN18" i="1"/>
  <c r="GN22" i="1"/>
  <c r="GN26" i="1"/>
  <c r="GN30" i="1"/>
  <c r="GN34" i="1"/>
  <c r="GN9" i="1"/>
  <c r="GN13" i="1"/>
  <c r="GN17" i="1"/>
  <c r="GN21" i="1"/>
  <c r="GN25" i="1"/>
  <c r="GN29" i="1"/>
  <c r="GN33" i="1"/>
  <c r="GN8" i="1"/>
  <c r="GN12" i="1"/>
  <c r="GN16" i="1"/>
  <c r="GN20" i="1"/>
  <c r="GN24" i="1"/>
  <c r="GN28" i="1"/>
  <c r="GN32" i="1"/>
  <c r="GN7" i="1"/>
  <c r="GN11" i="1"/>
  <c r="GN15" i="1"/>
  <c r="GN19" i="1"/>
  <c r="GN23" i="1"/>
  <c r="GN27" i="1"/>
  <c r="GN31" i="1"/>
  <c r="GN35" i="1"/>
  <c r="GN6" i="1"/>
  <c r="GN36" i="1" l="1"/>
  <c r="GN37" i="1" s="1"/>
  <c r="HA24" i="1" l="1"/>
  <c r="HA30" i="1"/>
  <c r="HA7" i="1"/>
  <c r="HA13" i="1"/>
  <c r="HA19" i="1"/>
  <c r="HA25" i="1"/>
  <c r="HA31" i="1"/>
  <c r="HA8" i="1"/>
  <c r="HA14" i="1"/>
  <c r="HA20" i="1"/>
  <c r="HA26" i="1"/>
  <c r="HA32" i="1"/>
  <c r="HA9" i="1"/>
  <c r="HA15" i="1"/>
  <c r="HA21" i="1"/>
  <c r="HA27" i="1"/>
  <c r="HA33" i="1"/>
  <c r="HA10" i="1"/>
  <c r="HA16" i="1"/>
  <c r="HA22" i="1"/>
  <c r="HA28" i="1"/>
  <c r="HA34" i="1"/>
  <c r="HA11" i="1"/>
  <c r="HA17" i="1"/>
  <c r="HA23" i="1"/>
  <c r="HA29" i="1"/>
  <c r="HA35" i="1"/>
  <c r="HA12" i="1"/>
  <c r="HA18" i="1"/>
  <c r="HA6" i="1"/>
  <c r="HA36" i="1" l="1"/>
  <c r="HA37" i="1" s="1"/>
  <c r="HE35" i="1" l="1"/>
  <c r="HE12" i="1"/>
  <c r="HE17" i="1"/>
  <c r="HE32" i="1"/>
  <c r="HE10" i="1"/>
  <c r="HE23" i="1"/>
  <c r="HE27" i="1"/>
  <c r="HE34" i="1"/>
  <c r="HE24" i="1"/>
  <c r="HE31" i="1"/>
  <c r="HE14" i="1"/>
  <c r="HE15" i="1"/>
  <c r="HE19" i="1"/>
  <c r="HE16" i="1"/>
  <c r="HE25" i="1"/>
  <c r="HE13" i="1"/>
  <c r="HE18" i="1"/>
  <c r="HE7" i="1"/>
  <c r="HE11" i="1"/>
  <c r="HE9" i="1"/>
  <c r="HE28" i="1"/>
  <c r="HE21" i="1"/>
  <c r="HE22" i="1"/>
  <c r="HE8" i="1"/>
  <c r="HE30" i="1"/>
  <c r="HE20" i="1"/>
  <c r="HE33" i="1"/>
  <c r="HE29" i="1"/>
  <c r="HE26" i="1"/>
  <c r="HE6" i="1"/>
  <c r="HE36" i="1" l="1"/>
  <c r="HE37" i="1" s="1"/>
  <c r="HR34" i="1"/>
  <c r="HR16" i="1"/>
  <c r="HR30" i="1"/>
  <c r="HR23" i="1"/>
  <c r="HR14" i="1"/>
  <c r="HR19" i="1"/>
  <c r="HR32" i="1"/>
  <c r="HR26" i="1"/>
  <c r="HR27" i="1"/>
  <c r="HR15" i="1"/>
  <c r="HR8" i="1"/>
  <c r="HR20" i="1"/>
  <c r="HR18" i="1"/>
  <c r="HR7" i="1"/>
  <c r="HR21" i="1"/>
  <c r="HR22" i="1"/>
  <c r="HR31" i="1"/>
  <c r="HR13" i="1"/>
  <c r="HR24" i="1"/>
  <c r="HR33" i="1"/>
  <c r="HR35" i="1"/>
  <c r="HR10" i="1"/>
  <c r="HR9" i="1"/>
  <c r="HR12" i="1"/>
  <c r="HR29" i="1"/>
  <c r="HR17" i="1"/>
  <c r="HR11" i="1"/>
  <c r="HR28" i="1"/>
  <c r="HR25" i="1"/>
  <c r="HR6" i="1"/>
  <c r="HR36" i="1" l="1"/>
  <c r="HR37" i="1" s="1"/>
  <c r="ID36" i="1"/>
  <c r="ID37" i="1" s="1"/>
  <c r="IK8" i="1" l="1"/>
  <c r="IK19" i="1"/>
  <c r="IK30" i="1"/>
  <c r="IK29" i="1"/>
  <c r="IK22" i="1"/>
  <c r="IK25" i="1"/>
  <c r="IK18" i="1"/>
  <c r="IK16" i="1"/>
  <c r="IK23" i="1"/>
  <c r="IK7" i="1"/>
  <c r="IK12" i="1"/>
  <c r="IK34" i="1"/>
  <c r="IK33" i="1"/>
  <c r="IK26" i="1"/>
  <c r="IK24" i="1"/>
  <c r="IK27" i="1"/>
  <c r="IK11" i="1"/>
  <c r="IK28" i="1"/>
  <c r="IK13" i="1"/>
  <c r="IK20" i="1"/>
  <c r="IK9" i="1"/>
  <c r="IK32" i="1"/>
  <c r="IK31" i="1"/>
  <c r="IK15" i="1"/>
  <c r="IK14" i="1"/>
  <c r="IK21" i="1"/>
  <c r="IK35" i="1"/>
  <c r="IK17" i="1"/>
  <c r="IK10" i="1"/>
  <c r="IK6" i="1"/>
  <c r="IK36" i="1" l="1"/>
  <c r="IK37" i="1" s="1"/>
  <c r="IX22" i="1"/>
  <c r="IX16" i="1"/>
  <c r="IX32" i="1"/>
  <c r="IX10" i="1"/>
  <c r="IX9" i="1"/>
  <c r="IX35" i="1"/>
  <c r="IX29" i="1"/>
  <c r="IX20" i="1"/>
  <c r="IX31" i="1"/>
  <c r="IX34" i="1"/>
  <c r="IX23" i="1"/>
  <c r="IX14" i="1"/>
  <c r="IX12" i="1"/>
  <c r="IX25" i="1"/>
  <c r="IX30" i="1"/>
  <c r="IX15" i="1"/>
  <c r="IX27" i="1"/>
  <c r="IX33" i="1"/>
  <c r="IX21" i="1"/>
  <c r="IX24" i="1"/>
  <c r="IX7" i="1"/>
  <c r="IX19" i="1"/>
  <c r="IX26" i="1"/>
  <c r="IX17" i="1"/>
  <c r="IX8" i="1"/>
  <c r="IX28" i="1"/>
  <c r="IX11" i="1"/>
  <c r="IX18" i="1"/>
  <c r="IX13" i="1"/>
  <c r="IX6" i="1"/>
  <c r="IX36" i="1" l="1"/>
  <c r="IX37" i="1" s="1"/>
  <c r="JB13" i="1" l="1"/>
  <c r="JB29" i="1"/>
  <c r="JB26" i="1"/>
  <c r="JB25" i="1"/>
  <c r="JB22" i="1"/>
  <c r="JB30" i="1"/>
  <c r="JB18" i="1"/>
  <c r="JB9" i="1"/>
  <c r="JB14" i="1"/>
  <c r="JB19" i="1"/>
  <c r="JB10" i="1"/>
  <c r="JB28" i="1"/>
  <c r="JB11" i="1"/>
  <c r="JB7" i="1"/>
  <c r="JB35" i="1"/>
  <c r="JB20" i="1"/>
  <c r="JB27" i="1"/>
  <c r="JB33" i="1"/>
  <c r="JB15" i="1"/>
  <c r="JB12" i="1"/>
  <c r="JB8" i="1"/>
  <c r="JB32" i="1"/>
  <c r="JB17" i="1"/>
  <c r="JB21" i="1"/>
  <c r="JB23" i="1"/>
  <c r="JB16" i="1"/>
  <c r="JB24" i="1"/>
  <c r="JB34" i="1"/>
  <c r="JB31" i="1"/>
  <c r="JB6" i="1"/>
  <c r="JB36" i="1" l="1"/>
  <c r="JB37" i="1" s="1"/>
  <c r="JO33" i="1"/>
  <c r="JO30" i="1"/>
  <c r="JO11" i="1"/>
  <c r="JO32" i="1"/>
  <c r="JO31" i="1"/>
  <c r="JO34" i="1"/>
  <c r="JO14" i="1"/>
  <c r="JO20" i="1"/>
  <c r="JO16" i="1"/>
  <c r="JO17" i="1"/>
  <c r="JO25" i="1"/>
  <c r="JO35" i="1"/>
  <c r="JO18" i="1"/>
  <c r="JO10" i="1"/>
  <c r="JO28" i="1"/>
  <c r="JO15" i="1"/>
  <c r="JO23" i="1"/>
  <c r="JO24" i="1"/>
  <c r="JO22" i="1"/>
  <c r="JO13" i="1"/>
  <c r="JO26" i="1"/>
  <c r="JO8" i="1"/>
  <c r="JO19" i="1"/>
  <c r="JO29" i="1"/>
  <c r="JO21" i="1"/>
  <c r="JO12" i="1"/>
  <c r="JO9" i="1"/>
  <c r="JO27" i="1"/>
  <c r="JO7" i="1"/>
  <c r="JO6" i="1"/>
  <c r="JO36" i="1" l="1"/>
  <c r="JO37" i="1" s="1"/>
  <c r="KA36" i="1"/>
  <c r="KA37" i="1" s="1"/>
  <c r="KH20" i="1" l="1"/>
  <c r="KH24" i="1"/>
  <c r="KH28" i="1"/>
  <c r="KH7" i="1"/>
  <c r="KH19" i="1"/>
  <c r="KH34" i="1"/>
  <c r="KH13" i="1"/>
  <c r="KH16" i="1"/>
  <c r="KH9" i="1"/>
  <c r="KH30" i="1"/>
  <c r="KH23" i="1"/>
  <c r="KH25" i="1"/>
  <c r="KH27" i="1"/>
  <c r="KH11" i="1"/>
  <c r="KH31" i="1"/>
  <c r="KH14" i="1"/>
  <c r="KH22" i="1"/>
  <c r="KH17" i="1"/>
  <c r="KH35" i="1"/>
  <c r="KH15" i="1"/>
  <c r="KH26" i="1"/>
  <c r="KH29" i="1"/>
  <c r="KH18" i="1"/>
  <c r="KH8" i="1"/>
  <c r="KH10" i="1"/>
  <c r="KH32" i="1"/>
  <c r="KH21" i="1"/>
  <c r="KH33" i="1"/>
  <c r="KH12" i="1"/>
  <c r="KH6" i="1"/>
  <c r="KH36" i="1" l="1"/>
  <c r="KH37" i="1" s="1"/>
  <c r="KU32" i="1" l="1"/>
  <c r="KU17" i="1"/>
  <c r="KU28" i="1"/>
  <c r="KU19" i="1"/>
  <c r="KU26" i="1"/>
  <c r="KU22" i="1"/>
  <c r="KU12" i="1"/>
  <c r="KU14" i="1"/>
  <c r="KU7" i="1"/>
  <c r="KU34" i="1"/>
  <c r="KU16" i="1"/>
  <c r="KU29" i="1"/>
  <c r="KU31" i="1"/>
  <c r="KU24" i="1"/>
  <c r="KU11" i="1"/>
  <c r="KU10" i="1"/>
  <c r="KU9" i="1"/>
  <c r="KU25" i="1"/>
  <c r="KU18" i="1"/>
  <c r="KU20" i="1"/>
  <c r="KU33" i="1"/>
  <c r="KU15" i="1"/>
  <c r="KU13" i="1"/>
  <c r="KU35" i="1"/>
  <c r="KU8" i="1"/>
  <c r="KU27" i="1"/>
  <c r="KU23" i="1"/>
  <c r="KU30" i="1"/>
  <c r="KU21" i="1"/>
  <c r="KU6" i="1"/>
  <c r="KU36" i="1" l="1"/>
  <c r="KU37" i="1" s="1"/>
  <c r="KY25" i="1"/>
  <c r="KY8" i="1"/>
  <c r="KY34" i="1"/>
  <c r="KY22" i="1"/>
  <c r="KY21" i="1"/>
  <c r="KY7" i="1"/>
  <c r="KY14" i="1"/>
  <c r="KY30" i="1"/>
  <c r="KY11" i="1"/>
  <c r="KY19" i="1"/>
  <c r="KY32" i="1"/>
  <c r="KY12" i="1"/>
  <c r="KY16" i="1"/>
  <c r="KY31" i="1"/>
  <c r="KY10" i="1"/>
  <c r="KY9" i="1"/>
  <c r="KY26" i="1"/>
  <c r="KY13" i="1"/>
  <c r="KY29" i="1"/>
  <c r="KY27" i="1"/>
  <c r="KY35" i="1"/>
  <c r="KY18" i="1"/>
  <c r="KY20" i="1"/>
  <c r="KY33" i="1"/>
  <c r="KY24" i="1"/>
  <c r="KY28" i="1"/>
  <c r="KY17" i="1"/>
  <c r="KY23" i="1"/>
  <c r="KY15" i="1"/>
  <c r="KY6" i="1"/>
  <c r="KY36" i="1" s="1"/>
  <c r="KY37" i="1" s="1"/>
  <c r="LL32" i="1" l="1"/>
  <c r="LL7" i="1"/>
  <c r="LL19" i="1"/>
  <c r="LL11" i="1"/>
  <c r="LL30" i="1"/>
  <c r="LL17" i="1"/>
  <c r="LL8" i="1"/>
  <c r="LL22" i="1"/>
  <c r="LL16" i="1"/>
  <c r="LL20" i="1"/>
  <c r="LL23" i="1"/>
  <c r="LL10" i="1"/>
  <c r="LL25" i="1"/>
  <c r="LL28" i="1"/>
  <c r="LL14" i="1"/>
  <c r="LL12" i="1"/>
  <c r="LL31" i="1"/>
  <c r="LL33" i="1"/>
  <c r="LL9" i="1"/>
  <c r="LL27" i="1"/>
  <c r="LL21" i="1"/>
  <c r="LL26" i="1"/>
  <c r="LL24" i="1"/>
  <c r="LL13" i="1"/>
  <c r="LL15" i="1"/>
  <c r="LL29" i="1"/>
  <c r="LL18" i="1"/>
  <c r="LL34" i="1"/>
  <c r="LL35" i="1"/>
  <c r="LL6" i="1"/>
  <c r="LL36" i="1" l="1"/>
  <c r="LL37" i="1" s="1"/>
  <c r="LX36" i="1"/>
  <c r="LX37" i="1" s="1"/>
  <c r="ME10" i="1" l="1"/>
  <c r="ME32" i="1"/>
  <c r="ME7" i="1"/>
  <c r="ME30" i="1"/>
  <c r="ME25" i="1"/>
  <c r="ME33" i="1"/>
  <c r="ME8" i="1"/>
  <c r="ME14" i="1"/>
  <c r="ME16" i="1"/>
  <c r="ME22" i="1"/>
  <c r="ME11" i="1"/>
  <c r="ME18" i="1"/>
  <c r="ME26" i="1"/>
  <c r="ME24" i="1"/>
  <c r="ME9" i="1"/>
  <c r="ME31" i="1"/>
  <c r="ME13" i="1"/>
  <c r="ME28" i="1"/>
  <c r="ME27" i="1"/>
  <c r="ME15" i="1"/>
  <c r="ME17" i="1"/>
  <c r="ME12" i="1"/>
  <c r="ME29" i="1"/>
  <c r="ME19" i="1"/>
  <c r="ME23" i="1"/>
  <c r="ME21" i="1"/>
  <c r="ME35" i="1"/>
  <c r="ME20" i="1"/>
  <c r="ME34" i="1"/>
  <c r="ME6" i="1"/>
  <c r="ME36" i="1" s="1"/>
  <c r="ME37" i="1" s="1"/>
  <c r="MR12" i="1" l="1"/>
  <c r="MR8" i="1"/>
  <c r="MR17" i="1"/>
  <c r="MR19" i="1"/>
  <c r="MR22" i="1"/>
  <c r="MR16" i="1"/>
  <c r="MR15" i="1"/>
  <c r="MR32" i="1"/>
  <c r="MR18" i="1"/>
  <c r="MR13" i="1"/>
  <c r="MR27" i="1"/>
  <c r="MR25" i="1"/>
  <c r="MR33" i="1"/>
  <c r="MR23" i="1"/>
  <c r="MR20" i="1"/>
  <c r="MR14" i="1"/>
  <c r="MR7" i="1"/>
  <c r="MR28" i="1"/>
  <c r="MR9" i="1"/>
  <c r="MR31" i="1"/>
  <c r="MR35" i="1"/>
  <c r="MR24" i="1"/>
  <c r="MR29" i="1"/>
  <c r="MR26" i="1"/>
  <c r="MR11" i="1"/>
  <c r="MR21" i="1"/>
  <c r="MR30" i="1"/>
  <c r="MR34" i="1"/>
  <c r="MR10" i="1"/>
  <c r="MR6" i="1"/>
  <c r="MR36" i="1" l="1"/>
  <c r="MR37" i="1" s="1"/>
  <c r="MV29" i="1" l="1"/>
  <c r="MV14" i="1"/>
  <c r="MV31" i="1"/>
  <c r="MV26" i="1"/>
  <c r="MV10" i="1"/>
  <c r="MV16" i="1"/>
  <c r="MV35" i="1"/>
  <c r="MV12" i="1"/>
  <c r="MV13" i="1"/>
  <c r="MV28" i="1"/>
  <c r="MV20" i="1"/>
  <c r="MV23" i="1"/>
  <c r="MV24" i="1"/>
  <c r="MV7" i="1"/>
  <c r="MV18" i="1"/>
  <c r="MV9" i="1"/>
  <c r="MV30" i="1"/>
  <c r="MV21" i="1"/>
  <c r="MV19" i="1"/>
  <c r="MV8" i="1"/>
  <c r="MV34" i="1"/>
  <c r="MV33" i="1"/>
  <c r="MV32" i="1"/>
  <c r="MV17" i="1"/>
  <c r="MV25" i="1"/>
  <c r="MV27" i="1"/>
  <c r="MV11" i="1"/>
  <c r="MV15" i="1"/>
  <c r="MV22" i="1"/>
  <c r="MV6" i="1"/>
  <c r="MV36" i="1" s="1"/>
  <c r="MV37" i="1" s="1"/>
  <c r="NI23" i="1" l="1"/>
  <c r="NI35" i="1"/>
  <c r="NI26" i="1"/>
  <c r="NI15" i="1"/>
  <c r="NI28" i="1"/>
  <c r="NI33" i="1"/>
  <c r="NI22" i="1"/>
  <c r="NI19" i="1"/>
  <c r="NI9" i="1"/>
  <c r="NI18" i="1"/>
  <c r="NI12" i="1"/>
  <c r="NI21" i="1"/>
  <c r="NI10" i="1"/>
  <c r="NI14" i="1"/>
  <c r="NI17" i="1"/>
  <c r="NI7" i="1"/>
  <c r="NI13" i="1"/>
  <c r="NI34" i="1"/>
  <c r="NI32" i="1"/>
  <c r="NI16" i="1"/>
  <c r="NI11" i="1"/>
  <c r="NI24" i="1"/>
  <c r="NI25" i="1"/>
  <c r="NI27" i="1"/>
  <c r="NI8" i="1"/>
  <c r="NI31" i="1"/>
  <c r="NI29" i="1"/>
  <c r="NI30" i="1"/>
  <c r="NI20" i="1"/>
  <c r="NI6" i="1"/>
  <c r="NI36" i="1" l="1"/>
  <c r="NI37" i="1" s="1"/>
  <c r="NU36" i="1" l="1"/>
  <c r="NU37" i="1" s="1"/>
  <c r="OB13" i="1" l="1"/>
  <c r="OB16" i="1"/>
  <c r="OB25" i="1"/>
  <c r="OB10" i="1"/>
  <c r="OB35" i="1"/>
  <c r="OB24" i="1"/>
  <c r="OB26" i="1"/>
  <c r="OB27" i="1"/>
  <c r="OB30" i="1"/>
  <c r="OB18" i="1"/>
  <c r="OB33" i="1"/>
  <c r="OB20" i="1"/>
  <c r="OB7" i="1"/>
  <c r="OB14" i="1"/>
  <c r="OB31" i="1"/>
  <c r="OB19" i="1"/>
  <c r="OB12" i="1"/>
  <c r="OB15" i="1"/>
  <c r="OB34" i="1"/>
  <c r="OB28" i="1"/>
  <c r="OB32" i="1"/>
  <c r="OB11" i="1"/>
  <c r="OB17" i="1"/>
  <c r="OB29" i="1"/>
  <c r="OB22" i="1"/>
  <c r="OB8" i="1"/>
  <c r="OB9" i="1"/>
  <c r="OB21" i="1"/>
  <c r="OB23" i="1"/>
  <c r="OB6" i="1"/>
  <c r="OB36" i="1" l="1"/>
  <c r="OB37" i="1" s="1"/>
  <c r="OO23" i="1"/>
  <c r="OO34" i="1"/>
  <c r="OO22" i="1"/>
  <c r="OO24" i="1"/>
  <c r="OO32" i="1"/>
  <c r="OO31" i="1"/>
  <c r="OO19" i="1"/>
  <c r="OO29" i="1"/>
  <c r="OO18" i="1"/>
  <c r="OO7" i="1"/>
  <c r="OO9" i="1"/>
  <c r="OO25" i="1"/>
  <c r="OO21" i="1"/>
  <c r="OO15" i="1"/>
  <c r="OO10" i="1"/>
  <c r="OO28" i="1"/>
  <c r="OO30" i="1"/>
  <c r="OO13" i="1"/>
  <c r="OO33" i="1"/>
  <c r="OO27" i="1"/>
  <c r="OO14" i="1"/>
  <c r="OO12" i="1"/>
  <c r="OO20" i="1"/>
  <c r="OO8" i="1"/>
  <c r="OO35" i="1"/>
  <c r="OO16" i="1"/>
  <c r="OO26" i="1"/>
  <c r="OO17" i="1"/>
  <c r="OO11" i="1"/>
  <c r="OO6" i="1"/>
  <c r="OO36" i="1" s="1"/>
  <c r="OO37" i="1" s="1"/>
  <c r="OS13" i="1" l="1"/>
  <c r="OS22" i="1"/>
  <c r="OS12" i="1"/>
  <c r="OS17" i="1"/>
  <c r="OS9" i="1"/>
  <c r="OS26" i="1"/>
  <c r="OS32" i="1"/>
  <c r="OS24" i="1"/>
  <c r="OS7" i="1"/>
  <c r="OS34" i="1"/>
  <c r="OS15" i="1"/>
  <c r="OS16" i="1"/>
  <c r="OS11" i="1"/>
  <c r="OS27" i="1"/>
  <c r="OS33" i="1"/>
  <c r="OS18" i="1"/>
  <c r="OS8" i="1"/>
  <c r="OS31" i="1"/>
  <c r="OS14" i="1"/>
  <c r="OS10" i="1"/>
  <c r="OS35" i="1"/>
  <c r="OS19" i="1"/>
  <c r="OS25" i="1"/>
  <c r="OS20" i="1"/>
  <c r="OS21" i="1"/>
  <c r="OS30" i="1"/>
  <c r="OS28" i="1"/>
  <c r="OS29" i="1"/>
  <c r="OS23" i="1"/>
  <c r="OS6" i="1"/>
  <c r="OS36" i="1" s="1"/>
  <c r="OS37" i="1" s="1"/>
  <c r="PF21" i="1" l="1"/>
  <c r="PF14" i="1"/>
  <c r="PF34" i="1"/>
  <c r="PF22" i="1"/>
  <c r="PF18" i="1"/>
  <c r="PF32" i="1"/>
  <c r="PF33" i="1"/>
  <c r="PF8" i="1"/>
  <c r="PF29" i="1"/>
  <c r="PF12" i="1"/>
  <c r="PF31" i="1"/>
  <c r="PF19" i="1"/>
  <c r="PF30" i="1"/>
  <c r="PF9" i="1"/>
  <c r="PF20" i="1"/>
  <c r="PF35" i="1"/>
  <c r="PF7" i="1"/>
  <c r="PF27" i="1"/>
  <c r="PF24" i="1"/>
  <c r="PF16" i="1"/>
  <c r="PF11" i="1"/>
  <c r="PF26" i="1"/>
  <c r="PF10" i="1"/>
  <c r="PF23" i="1"/>
  <c r="PF17" i="1"/>
  <c r="PF28" i="1"/>
  <c r="PF15" i="1"/>
  <c r="PF25" i="1"/>
  <c r="PF13" i="1"/>
  <c r="PF6" i="1"/>
  <c r="PF36" i="1" s="1"/>
  <c r="PF37" i="1" s="1"/>
  <c r="PR36" i="1" l="1"/>
  <c r="PR37" i="1" s="1"/>
  <c r="PY25" i="1" l="1"/>
  <c r="PY16" i="1"/>
  <c r="PY10" i="1"/>
  <c r="PY12" i="1"/>
  <c r="PY23" i="1"/>
  <c r="PY14" i="1"/>
  <c r="PY17" i="1"/>
  <c r="PY24" i="1"/>
  <c r="PY27" i="1"/>
  <c r="PY11" i="1"/>
  <c r="PY7" i="1"/>
  <c r="PY32" i="1"/>
  <c r="PY15" i="1"/>
  <c r="PY35" i="1"/>
  <c r="PY34" i="1"/>
  <c r="PY20" i="1"/>
  <c r="PY31" i="1"/>
  <c r="PY30" i="1"/>
  <c r="PY9" i="1"/>
  <c r="PY13" i="1"/>
  <c r="PY19" i="1"/>
  <c r="PY26" i="1"/>
  <c r="PY22" i="1"/>
  <c r="PY29" i="1"/>
  <c r="PY21" i="1"/>
  <c r="PY18" i="1"/>
  <c r="PY28" i="1"/>
  <c r="PY8" i="1"/>
  <c r="PY33" i="1"/>
  <c r="PY6" i="1"/>
  <c r="PY36" i="1" s="1"/>
  <c r="PY37" i="1" s="1"/>
  <c r="QL14" i="1" l="1"/>
  <c r="QL13" i="1"/>
  <c r="QL9" i="1"/>
  <c r="QL27" i="1"/>
  <c r="QL17" i="1"/>
  <c r="QL11" i="1"/>
  <c r="QL30" i="1"/>
  <c r="QL31" i="1"/>
  <c r="QL34" i="1"/>
  <c r="QL28" i="1"/>
  <c r="QL29" i="1"/>
  <c r="QL26" i="1"/>
  <c r="QL19" i="1"/>
  <c r="QL20" i="1"/>
  <c r="QL15" i="1"/>
  <c r="QL25" i="1"/>
  <c r="QL35" i="1"/>
  <c r="QL7" i="1"/>
  <c r="QL18" i="1"/>
  <c r="QL8" i="1"/>
  <c r="QL12" i="1"/>
  <c r="QL33" i="1"/>
  <c r="QL23" i="1"/>
  <c r="QL10" i="1"/>
  <c r="QL16" i="1"/>
  <c r="QL32" i="1"/>
  <c r="QL21" i="1"/>
  <c r="QL22" i="1"/>
  <c r="QL24" i="1"/>
  <c r="QL6" i="1"/>
  <c r="QL36" i="1" s="1"/>
  <c r="QL37" i="1" s="1"/>
  <c r="QP10" i="1" l="1"/>
  <c r="QP19" i="1"/>
  <c r="QP27" i="1"/>
  <c r="QP26" i="1"/>
  <c r="QP29" i="1"/>
  <c r="QP33" i="1"/>
  <c r="QP23" i="1"/>
  <c r="QP17" i="1"/>
  <c r="QP35" i="1"/>
  <c r="QP11" i="1"/>
  <c r="QP8" i="1"/>
  <c r="QP15" i="1"/>
  <c r="QP34" i="1"/>
  <c r="QP32" i="1"/>
  <c r="QP13" i="1"/>
  <c r="QQ3" i="1"/>
  <c r="QP18" i="1"/>
  <c r="QP14" i="1"/>
  <c r="QP9" i="1"/>
  <c r="QP20" i="1"/>
  <c r="QP25" i="1"/>
  <c r="QP22" i="1"/>
  <c r="QP12" i="1"/>
  <c r="QP7" i="1"/>
  <c r="QP24" i="1"/>
  <c r="QP31" i="1"/>
  <c r="QP28" i="1"/>
  <c r="QP21" i="1"/>
  <c r="QP30" i="1"/>
  <c r="QP16" i="1"/>
  <c r="QP6" i="1"/>
  <c r="QP36" i="1" s="1"/>
  <c r="QP37" i="1" s="1"/>
</calcChain>
</file>

<file path=xl/sharedStrings.xml><?xml version="1.0" encoding="utf-8"?>
<sst xmlns="http://schemas.openxmlformats.org/spreadsheetml/2006/main" count="420" uniqueCount="119">
  <si>
    <t>№     з/п</t>
  </si>
  <si>
    <t>Прізвище, ініціали учня</t>
  </si>
  <si>
    <t>суспільно-гуманітарна</t>
  </si>
  <si>
    <t>природничо-математична</t>
  </si>
  <si>
    <t>Фіз культура</t>
  </si>
  <si>
    <t>Захист Вітчизни</t>
  </si>
  <si>
    <t>загальнопроф</t>
  </si>
  <si>
    <t>професійно-теоретична</t>
  </si>
  <si>
    <t>Предмет, який ВО</t>
  </si>
  <si>
    <t>Професійно-практична 1</t>
  </si>
  <si>
    <t>Професійно-практична 2</t>
  </si>
  <si>
    <t>Українська мова</t>
  </si>
  <si>
    <t>Українська л-ра</t>
  </si>
  <si>
    <t>Світова л-ра</t>
  </si>
  <si>
    <t>Іноземна мова</t>
  </si>
  <si>
    <t>Історія України</t>
  </si>
  <si>
    <t>Всесвітня історія</t>
  </si>
  <si>
    <t>Правознавство</t>
  </si>
  <si>
    <t>економіка</t>
  </si>
  <si>
    <t>Людина і світ</t>
  </si>
  <si>
    <t>Художня культура</t>
  </si>
  <si>
    <t>Алгебра</t>
  </si>
  <si>
    <t xml:space="preserve">геометрія </t>
  </si>
  <si>
    <t>Астрономія</t>
  </si>
  <si>
    <t>Біологія</t>
  </si>
  <si>
    <t xml:space="preserve">Геограція </t>
  </si>
  <si>
    <t>Фізика</t>
  </si>
  <si>
    <t>Хімія</t>
  </si>
  <si>
    <t>Екологія</t>
  </si>
  <si>
    <t>Технології</t>
  </si>
  <si>
    <t>Інформатика</t>
  </si>
  <si>
    <t>Інф технології</t>
  </si>
  <si>
    <t>Осн правових знань</t>
  </si>
  <si>
    <t>ПДР</t>
  </si>
  <si>
    <t>Основи галузевої економіки</t>
  </si>
  <si>
    <t>Техн пошуку роботи</t>
  </si>
  <si>
    <t>Технологія пригот їжі</t>
  </si>
  <si>
    <t>Устаткування підпр-в харч</t>
  </si>
  <si>
    <t>Гігієна та санітарія</t>
  </si>
  <si>
    <t>Організація виробництва та обслуговування</t>
  </si>
  <si>
    <t>Облік, калькуляція і звітність</t>
  </si>
  <si>
    <t>Охорона праці</t>
  </si>
  <si>
    <t>Технологія приготування борошняних кондитерських виробів</t>
  </si>
  <si>
    <t>Малювання та ліплення</t>
  </si>
  <si>
    <t>Технологія приготування кондитерських виробів</t>
  </si>
  <si>
    <t>Фізіологія харчування</t>
  </si>
  <si>
    <t>1 курс 1 семестр</t>
  </si>
  <si>
    <t>1 курс 2 семестр</t>
  </si>
  <si>
    <t>2 курс 1 семестр</t>
  </si>
  <si>
    <t>2 курс 2 серестр</t>
  </si>
  <si>
    <t>3 курс 1 семестр</t>
  </si>
  <si>
    <t>3 курс 2 семестр</t>
  </si>
  <si>
    <t>4 курс 1 семестр</t>
  </si>
  <si>
    <t>4 курс 2 семестр</t>
  </si>
  <si>
    <t>ПІДСУМКОВА</t>
  </si>
  <si>
    <t>Економіка</t>
  </si>
  <si>
    <t>Креслення</t>
  </si>
  <si>
    <t>Електротехніка</t>
  </si>
  <si>
    <t xml:space="preserve">Географія </t>
  </si>
  <si>
    <t>Матеріалознавство</t>
  </si>
  <si>
    <t>Технологія штукатурних робіт</t>
  </si>
  <si>
    <t>креслення</t>
  </si>
  <si>
    <t>матеріалознавство</t>
  </si>
  <si>
    <t>Технологі камяних робіт</t>
  </si>
  <si>
    <t xml:space="preserve">Матеріалознавство </t>
  </si>
  <si>
    <t>технологія штукатурних робіт</t>
  </si>
  <si>
    <t xml:space="preserve">алгебра </t>
  </si>
  <si>
    <t>геометрія</t>
  </si>
  <si>
    <t>інформатика</t>
  </si>
  <si>
    <t>фізика</t>
  </si>
  <si>
    <t>хімія</t>
  </si>
  <si>
    <t>біологія</t>
  </si>
  <si>
    <t xml:space="preserve">українська мова </t>
  </si>
  <si>
    <t>українська література</t>
  </si>
  <si>
    <t>світова література</t>
  </si>
  <si>
    <t>іноземна мова</t>
  </si>
  <si>
    <t>історія України</t>
  </si>
  <si>
    <t>всесвітня історія</t>
  </si>
  <si>
    <t>правознавство</t>
  </si>
  <si>
    <t>КОНТИНГЕНТ</t>
  </si>
  <si>
    <t>Свідоцтво про базову загальну середню освіту</t>
  </si>
  <si>
    <t>Техн. Кам. Роб.</t>
  </si>
  <si>
    <t>Будівельне креслення</t>
  </si>
  <si>
    <t>Технологія камяних робіт</t>
  </si>
  <si>
    <t>Матеріалознвство</t>
  </si>
  <si>
    <t>технологія камяних робіт</t>
  </si>
  <si>
    <t>Технологія камяних роб.</t>
  </si>
  <si>
    <t>Технологія штукатурних роб.</t>
  </si>
  <si>
    <t>Матеріалозавство</t>
  </si>
  <si>
    <t xml:space="preserve">Успішність групи </t>
  </si>
  <si>
    <t>КС 315</t>
  </si>
  <si>
    <t>Басова О.В.</t>
  </si>
  <si>
    <t>Белинський В.Д.</t>
  </si>
  <si>
    <t>Водоріз М.К.</t>
  </si>
  <si>
    <t>Гонтар Д.О.</t>
  </si>
  <si>
    <t>Діденко М.Р.</t>
  </si>
  <si>
    <t>Денисенко Н.О.</t>
  </si>
  <si>
    <t>Жернова А.М.</t>
  </si>
  <si>
    <t>Завалішин О.О</t>
  </si>
  <si>
    <t>Іванчук Є.К.</t>
  </si>
  <si>
    <t>Ільчук К.О.</t>
  </si>
  <si>
    <t>Крамаренко Б.В.</t>
  </si>
  <si>
    <t>Краснова Ю.В.</t>
  </si>
  <si>
    <t>Кузькова Г.В.</t>
  </si>
  <si>
    <t>Номировський В.</t>
  </si>
  <si>
    <t>Олізаренко А.В.</t>
  </si>
  <si>
    <t>Пелех Д.Я.</t>
  </si>
  <si>
    <t>Польська Є.М.</t>
  </si>
  <si>
    <t>Рогожина Є.Р.</t>
  </si>
  <si>
    <t>Роменський А.В.</t>
  </si>
  <si>
    <t>Симоненко В.В.</t>
  </si>
  <si>
    <t>Таранова С.В.</t>
  </si>
  <si>
    <t>Ткаченко Д.Г.</t>
  </si>
  <si>
    <t>Хазай А.І.</t>
  </si>
  <si>
    <t>Чегринець Ю.М.</t>
  </si>
  <si>
    <t>Щербак В.Р.</t>
  </si>
  <si>
    <t>Основи діловодства</t>
  </si>
  <si>
    <t>Спецтехнологія ОКН</t>
  </si>
  <si>
    <t>виробниче навчання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</si>
</sst>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4"/>
      <name val="Arial Cyr"/>
      <charset val="204"/>
    </font>
    <font>
      <sz val="9"/>
      <name val="Arial Cyr"/>
      <charset val="204"/>
    </font>
    <font>
      <sz val="11"/>
      <name val="Arial Cyr"/>
      <charset val="204"/>
    </font>
    <font>
      <sz val="2"/>
      <name val="Arial Cyr"/>
      <charset val="204"/>
    </font>
    <font>
      <b/>
      <sz val="20"/>
      <name val="Arial Cyr"/>
      <charset val="204"/>
    </font>
    <font>
      <b/>
      <sz val="18"/>
      <name val="Arial Cyr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1" fillId="0" borderId="0" xfId="1"/>
    <xf numFmtId="0" fontId="1" fillId="0" borderId="1" xfId="1" applyBorder="1"/>
    <xf numFmtId="0" fontId="2" fillId="0" borderId="1" xfId="1" applyFont="1" applyBorder="1"/>
    <xf numFmtId="0" fontId="1" fillId="0" borderId="0" xfId="1"/>
    <xf numFmtId="0" fontId="1" fillId="0" borderId="1" xfId="1" applyBorder="1"/>
    <xf numFmtId="0" fontId="4" fillId="0" borderId="1" xfId="1" applyFont="1" applyBorder="1"/>
    <xf numFmtId="0" fontId="5" fillId="2" borderId="2" xfId="1" applyFont="1" applyFill="1" applyBorder="1" applyAlignment="1">
      <alignment horizontal="center" wrapText="1"/>
    </xf>
    <xf numFmtId="0" fontId="5" fillId="2" borderId="3" xfId="1" applyFont="1" applyFill="1" applyBorder="1" applyAlignment="1">
      <alignment horizontal="center" textRotation="90" wrapText="1"/>
    </xf>
    <xf numFmtId="0" fontId="5" fillId="2" borderId="5" xfId="1" applyFont="1" applyFill="1" applyBorder="1" applyAlignment="1">
      <alignment horizontal="center" wrapText="1"/>
    </xf>
    <xf numFmtId="0" fontId="5" fillId="2" borderId="6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wrapText="1"/>
    </xf>
    <xf numFmtId="0" fontId="5" fillId="0" borderId="1" xfId="1" applyFont="1" applyBorder="1" applyAlignment="1">
      <alignment textRotation="90" wrapText="1"/>
    </xf>
    <xf numFmtId="0" fontId="5" fillId="2" borderId="1" xfId="1" applyFont="1" applyFill="1" applyBorder="1" applyAlignment="1">
      <alignment textRotation="90" wrapText="1"/>
    </xf>
    <xf numFmtId="0" fontId="5" fillId="2" borderId="4" xfId="1" applyFont="1" applyFill="1" applyBorder="1" applyAlignment="1">
      <alignment horizontal="center" textRotation="90" wrapText="1"/>
    </xf>
    <xf numFmtId="0" fontId="3" fillId="0" borderId="0" xfId="1" applyFont="1" applyBorder="1" applyAlignment="1">
      <alignment vertical="center"/>
    </xf>
    <xf numFmtId="164" fontId="4" fillId="2" borderId="1" xfId="1" applyNumberFormat="1" applyFont="1" applyFill="1" applyBorder="1"/>
    <xf numFmtId="164" fontId="1" fillId="2" borderId="1" xfId="1" applyNumberFormat="1" applyFill="1" applyBorder="1"/>
    <xf numFmtId="0" fontId="1" fillId="9" borderId="1" xfId="1" applyFill="1" applyBorder="1"/>
    <xf numFmtId="2" fontId="1" fillId="9" borderId="1" xfId="1" applyNumberFormat="1" applyFill="1" applyBorder="1"/>
    <xf numFmtId="165" fontId="4" fillId="2" borderId="1" xfId="1" applyNumberFormat="1" applyFont="1" applyFill="1" applyBorder="1"/>
    <xf numFmtId="0" fontId="1" fillId="3" borderId="4" xfId="1" applyFill="1" applyBorder="1" applyAlignment="1">
      <alignment horizontal="center" vertical="center" wrapText="1"/>
    </xf>
    <xf numFmtId="0" fontId="1" fillId="3" borderId="1" xfId="1" applyFill="1" applyBorder="1"/>
    <xf numFmtId="0" fontId="1" fillId="0" borderId="4" xfId="1" applyBorder="1"/>
    <xf numFmtId="0" fontId="1" fillId="9" borderId="4" xfId="1" applyFill="1" applyBorder="1"/>
    <xf numFmtId="0" fontId="1" fillId="4" borderId="12" xfId="1" applyFill="1" applyBorder="1"/>
    <xf numFmtId="0" fontId="1" fillId="5" borderId="12" xfId="1" applyFill="1" applyBorder="1"/>
    <xf numFmtId="0" fontId="1" fillId="6" borderId="12" xfId="1" applyFill="1" applyBorder="1"/>
    <xf numFmtId="0" fontId="1" fillId="8" borderId="12" xfId="1" applyFill="1" applyBorder="1"/>
    <xf numFmtId="0" fontId="1" fillId="7" borderId="12" xfId="1" applyFill="1" applyBorder="1"/>
    <xf numFmtId="164" fontId="1" fillId="3" borderId="1" xfId="1" applyNumberFormat="1" applyFill="1" applyBorder="1"/>
    <xf numFmtId="0" fontId="6" fillId="3" borderId="1" xfId="1" applyFont="1" applyFill="1" applyBorder="1"/>
    <xf numFmtId="0" fontId="0" fillId="0" borderId="1" xfId="0" applyBorder="1"/>
    <xf numFmtId="0" fontId="4" fillId="0" borderId="5" xfId="1" applyFont="1" applyBorder="1"/>
    <xf numFmtId="0" fontId="4" fillId="0" borderId="6" xfId="1" applyFont="1" applyBorder="1"/>
    <xf numFmtId="0" fontId="1" fillId="0" borderId="6" xfId="1" applyBorder="1"/>
    <xf numFmtId="0" fontId="1" fillId="3" borderId="11" xfId="1" applyFont="1" applyFill="1" applyBorder="1" applyAlignment="1">
      <alignment horizontal="center" vertical="center" wrapText="1"/>
    </xf>
    <xf numFmtId="0" fontId="4" fillId="9" borderId="1" xfId="1" applyFont="1" applyFill="1" applyBorder="1"/>
    <xf numFmtId="0" fontId="5" fillId="0" borderId="1" xfId="1" applyFont="1" applyBorder="1"/>
    <xf numFmtId="0" fontId="5" fillId="10" borderId="1" xfId="1" applyFont="1" applyFill="1" applyBorder="1" applyAlignment="1">
      <alignment textRotation="90" wrapText="1"/>
    </xf>
    <xf numFmtId="0" fontId="0" fillId="0" borderId="1" xfId="0" applyBorder="1" applyAlignment="1">
      <alignment textRotation="90"/>
    </xf>
    <xf numFmtId="0" fontId="1" fillId="10" borderId="5" xfId="1" applyFill="1" applyBorder="1"/>
    <xf numFmtId="0" fontId="1" fillId="10" borderId="1" xfId="1" applyFill="1" applyBorder="1"/>
    <xf numFmtId="0" fontId="1" fillId="10" borderId="12" xfId="1" applyFill="1" applyBorder="1"/>
    <xf numFmtId="0" fontId="3" fillId="10" borderId="0" xfId="1" applyFont="1" applyFill="1" applyBorder="1" applyAlignment="1">
      <alignment horizontal="center" vertical="center"/>
    </xf>
    <xf numFmtId="0" fontId="1" fillId="10" borderId="11" xfId="1" applyFont="1" applyFill="1" applyBorder="1" applyAlignment="1">
      <alignment horizontal="center" vertical="center" wrapText="1"/>
    </xf>
    <xf numFmtId="0" fontId="3" fillId="11" borderId="4" xfId="1" applyFont="1" applyFill="1" applyBorder="1" applyAlignment="1">
      <alignment horizontal="center" vertical="center" textRotation="90" wrapText="1"/>
    </xf>
    <xf numFmtId="0" fontId="5" fillId="11" borderId="1" xfId="1" applyFont="1" applyFill="1" applyBorder="1"/>
    <xf numFmtId="0" fontId="5" fillId="10" borderId="1" xfId="1" applyFont="1" applyFill="1" applyBorder="1"/>
    <xf numFmtId="0" fontId="0" fillId="0" borderId="3" xfId="0" applyBorder="1" applyAlignment="1">
      <alignment textRotation="90"/>
    </xf>
    <xf numFmtId="164" fontId="4" fillId="3" borderId="1" xfId="1" applyNumberFormat="1" applyFont="1" applyFill="1" applyBorder="1"/>
    <xf numFmtId="0" fontId="1" fillId="3" borderId="9" xfId="1" applyFill="1" applyBorder="1" applyAlignment="1">
      <alignment horizontal="center" vertical="center" wrapText="1"/>
    </xf>
    <xf numFmtId="0" fontId="0" fillId="10" borderId="1" xfId="0" applyFill="1" applyBorder="1"/>
    <xf numFmtId="0" fontId="4" fillId="10" borderId="1" xfId="1" applyFont="1" applyFill="1" applyBorder="1"/>
    <xf numFmtId="0" fontId="4" fillId="10" borderId="5" xfId="1" applyFont="1" applyFill="1" applyBorder="1"/>
    <xf numFmtId="0" fontId="4" fillId="10" borderId="6" xfId="1" applyFont="1" applyFill="1" applyBorder="1"/>
    <xf numFmtId="0" fontId="0" fillId="10" borderId="0" xfId="0" applyFill="1"/>
    <xf numFmtId="0" fontId="8" fillId="0" borderId="1" xfId="1" applyFont="1" applyBorder="1" applyAlignment="1">
      <alignment horizontal="right" vertical="center"/>
    </xf>
    <xf numFmtId="0" fontId="9" fillId="10" borderId="1" xfId="0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10" borderId="1" xfId="0" applyFont="1" applyFill="1" applyBorder="1" applyAlignment="1">
      <alignment horizontal="justify" vertical="center" wrapText="1"/>
    </xf>
    <xf numFmtId="0" fontId="3" fillId="0" borderId="1" xfId="1" applyFont="1" applyBorder="1"/>
    <xf numFmtId="0" fontId="0" fillId="0" borderId="1" xfId="0" applyFont="1" applyBorder="1" applyAlignment="1"/>
    <xf numFmtId="0" fontId="0" fillId="0" borderId="1" xfId="0" applyFont="1" applyBorder="1"/>
    <xf numFmtId="0" fontId="0" fillId="10" borderId="1" xfId="0" applyFont="1" applyFill="1" applyBorder="1" applyAlignment="1"/>
    <xf numFmtId="0" fontId="0" fillId="10" borderId="1" xfId="0" applyFont="1" applyFill="1" applyBorder="1"/>
    <xf numFmtId="0" fontId="7" fillId="8" borderId="14" xfId="1" applyFont="1" applyFill="1" applyBorder="1" applyAlignment="1">
      <alignment horizontal="center" vertical="center"/>
    </xf>
    <xf numFmtId="0" fontId="7" fillId="8" borderId="15" xfId="1" applyFont="1" applyFill="1" applyBorder="1" applyAlignment="1">
      <alignment horizontal="center" vertic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3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textRotation="90" wrapText="1"/>
    </xf>
    <xf numFmtId="0" fontId="5" fillId="0" borderId="4" xfId="1" applyFont="1" applyBorder="1" applyAlignment="1">
      <alignment horizontal="center" textRotation="90" wrapText="1"/>
    </xf>
    <xf numFmtId="0" fontId="1" fillId="0" borderId="10" xfId="1" applyFont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5" fillId="0" borderId="5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1" fillId="4" borderId="13" xfId="1" applyFill="1" applyBorder="1" applyAlignment="1">
      <alignment horizontal="center"/>
    </xf>
    <xf numFmtId="0" fontId="1" fillId="4" borderId="12" xfId="1" applyFill="1" applyBorder="1" applyAlignment="1">
      <alignment horizontal="center"/>
    </xf>
    <xf numFmtId="0" fontId="5" fillId="10" borderId="3" xfId="1" applyFont="1" applyFill="1" applyBorder="1" applyAlignment="1">
      <alignment horizontal="center" textRotation="90" wrapText="1"/>
    </xf>
    <xf numFmtId="0" fontId="5" fillId="10" borderId="4" xfId="1" applyFont="1" applyFill="1" applyBorder="1" applyAlignment="1">
      <alignment horizontal="center" textRotation="90" wrapText="1"/>
    </xf>
    <xf numFmtId="0" fontId="5" fillId="10" borderId="1" xfId="1" applyFont="1" applyFill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1" fillId="5" borderId="12" xfId="1" applyFill="1" applyBorder="1" applyAlignment="1">
      <alignment horizontal="center"/>
    </xf>
    <xf numFmtId="0" fontId="1" fillId="6" borderId="12" xfId="1" applyFill="1" applyBorder="1" applyAlignment="1">
      <alignment horizontal="center"/>
    </xf>
    <xf numFmtId="0" fontId="1" fillId="8" borderId="12" xfId="1" applyFill="1" applyBorder="1" applyAlignment="1">
      <alignment horizontal="center"/>
    </xf>
    <xf numFmtId="0" fontId="1" fillId="7" borderId="12" xfId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BFBFBF"/>
      <color rgb="FFCCFF99"/>
      <color rgb="FFE26B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R37"/>
  <sheetViews>
    <sheetView tabSelected="1" zoomScale="70" zoomScaleNormal="70" workbookViewId="0">
      <pane xSplit="3" topLeftCell="D1" activePane="topRight" state="frozen"/>
      <selection activeCell="M10" sqref="M10"/>
      <selection pane="topRight" activeCell="BF34" sqref="BF34"/>
    </sheetView>
  </sheetViews>
  <sheetFormatPr defaultRowHeight="15" x14ac:dyDescent="0.25"/>
  <cols>
    <col min="1" max="1" width="5.7109375" hidden="1" customWidth="1"/>
    <col min="2" max="2" width="6.140625" hidden="1" customWidth="1"/>
    <col min="3" max="3" width="51.42578125" customWidth="1"/>
    <col min="4" max="17" width="4.42578125" customWidth="1"/>
    <col min="18" max="19" width="5.140625" customWidth="1"/>
    <col min="20" max="29" width="4.42578125" customWidth="1"/>
    <col min="30" max="30" width="5.140625" customWidth="1"/>
    <col min="31" max="41" width="4.42578125" customWidth="1"/>
    <col min="42" max="42" width="5.140625" customWidth="1"/>
    <col min="43" max="48" width="4.42578125" customWidth="1"/>
    <col min="49" max="49" width="5.28515625" customWidth="1"/>
    <col min="50" max="61" width="4.42578125" customWidth="1"/>
    <col min="62" max="62" width="5.140625" customWidth="1"/>
    <col min="63" max="65" width="4.42578125" customWidth="1"/>
    <col min="66" max="66" width="5.140625" customWidth="1"/>
    <col min="67" max="78" width="4.42578125" customWidth="1"/>
    <col min="79" max="79" width="5.140625" customWidth="1"/>
    <col min="80" max="90" width="4.42578125" customWidth="1"/>
    <col min="91" max="91" width="5.140625" customWidth="1"/>
    <col min="92" max="97" width="4.42578125" customWidth="1"/>
    <col min="98" max="98" width="5.140625" customWidth="1"/>
    <col min="99" max="110" width="4.42578125" customWidth="1"/>
    <col min="111" max="111" width="5.140625" customWidth="1"/>
    <col min="112" max="114" width="4.42578125" customWidth="1"/>
    <col min="115" max="115" width="5.140625" customWidth="1"/>
    <col min="116" max="127" width="4.42578125" customWidth="1"/>
    <col min="128" max="128" width="5.28515625" customWidth="1"/>
    <col min="129" max="139" width="4.42578125" customWidth="1"/>
    <col min="140" max="140" width="5.140625" customWidth="1"/>
    <col min="141" max="146" width="4.42578125" customWidth="1"/>
    <col min="147" max="147" width="5.140625" customWidth="1"/>
    <col min="148" max="159" width="4.42578125" customWidth="1"/>
    <col min="160" max="160" width="5.140625" customWidth="1"/>
    <col min="161" max="163" width="4.42578125" customWidth="1"/>
    <col min="164" max="164" width="5.140625" customWidth="1"/>
    <col min="165" max="176" width="4.42578125" customWidth="1"/>
    <col min="177" max="177" width="5.140625" customWidth="1"/>
    <col min="178" max="188" width="4.42578125" customWidth="1"/>
    <col min="189" max="189" width="5.140625" customWidth="1"/>
    <col min="190" max="195" width="4.42578125" customWidth="1"/>
    <col min="196" max="196" width="5.140625" customWidth="1"/>
    <col min="197" max="208" width="4.42578125" customWidth="1"/>
    <col min="209" max="209" width="5.140625" customWidth="1"/>
    <col min="210" max="212" width="4.42578125" customWidth="1"/>
    <col min="213" max="213" width="5.140625" customWidth="1"/>
    <col min="214" max="225" width="4.42578125" customWidth="1"/>
    <col min="226" max="226" width="5.140625" customWidth="1"/>
    <col min="227" max="237" width="4.42578125" customWidth="1"/>
    <col min="238" max="238" width="5.140625" customWidth="1"/>
    <col min="239" max="244" width="4.42578125" customWidth="1"/>
    <col min="245" max="245" width="5.140625" customWidth="1"/>
    <col min="246" max="257" width="4.42578125" customWidth="1"/>
    <col min="258" max="258" width="5.140625" customWidth="1"/>
    <col min="259" max="261" width="4.42578125" customWidth="1"/>
    <col min="262" max="262" width="5.140625" customWidth="1"/>
    <col min="263" max="274" width="4.42578125" customWidth="1"/>
    <col min="275" max="275" width="5.140625" customWidth="1"/>
    <col min="276" max="286" width="4.42578125" customWidth="1"/>
    <col min="287" max="287" width="5.140625" customWidth="1"/>
    <col min="288" max="293" width="4.42578125" customWidth="1"/>
    <col min="294" max="294" width="5.140625" customWidth="1"/>
    <col min="295" max="306" width="4.42578125" customWidth="1"/>
    <col min="307" max="307" width="5" customWidth="1"/>
    <col min="308" max="310" width="4.42578125" customWidth="1"/>
    <col min="311" max="311" width="5.140625" customWidth="1"/>
    <col min="312" max="323" width="4.42578125" customWidth="1"/>
    <col min="324" max="324" width="5.140625" customWidth="1"/>
    <col min="325" max="335" width="4.42578125" customWidth="1"/>
    <col min="336" max="336" width="5" customWidth="1"/>
    <col min="337" max="342" width="4.42578125" customWidth="1"/>
    <col min="343" max="343" width="5" customWidth="1"/>
    <col min="344" max="355" width="4.42578125" customWidth="1"/>
    <col min="356" max="356" width="5" customWidth="1"/>
    <col min="357" max="359" width="4.42578125" customWidth="1"/>
    <col min="360" max="360" width="5.140625" customWidth="1"/>
    <col min="361" max="372" width="4.42578125" customWidth="1"/>
    <col min="373" max="373" width="5.140625" customWidth="1"/>
    <col min="374" max="384" width="4.42578125" customWidth="1"/>
    <col min="385" max="385" width="5" customWidth="1"/>
    <col min="386" max="391" width="4.42578125" customWidth="1"/>
    <col min="392" max="392" width="5.140625" customWidth="1"/>
    <col min="393" max="404" width="4.42578125" customWidth="1"/>
    <col min="405" max="405" width="5" customWidth="1"/>
    <col min="406" max="408" width="4.42578125" customWidth="1"/>
    <col min="409" max="409" width="5.140625" customWidth="1"/>
    <col min="410" max="421" width="4.42578125" customWidth="1"/>
    <col min="422" max="422" width="5.140625" customWidth="1"/>
    <col min="423" max="433" width="4.42578125" customWidth="1"/>
    <col min="434" max="434" width="5.140625" customWidth="1"/>
    <col min="435" max="440" width="4.42578125" customWidth="1"/>
    <col min="441" max="441" width="5" customWidth="1"/>
    <col min="442" max="453" width="4.42578125" customWidth="1"/>
    <col min="454" max="454" width="5" customWidth="1"/>
    <col min="455" max="457" width="4.42578125" customWidth="1"/>
    <col min="458" max="458" width="5" customWidth="1"/>
    <col min="459" max="459" width="4.42578125" customWidth="1"/>
  </cols>
  <sheetData>
    <row r="1" spans="1:460" ht="27" thickBot="1" x14ac:dyDescent="0.3">
      <c r="A1" s="1"/>
      <c r="B1" s="1"/>
      <c r="C1" s="57" t="s">
        <v>89</v>
      </c>
      <c r="D1" s="67" t="s">
        <v>90</v>
      </c>
      <c r="E1" s="68"/>
      <c r="F1" s="68"/>
      <c r="G1" s="68"/>
      <c r="H1" s="68"/>
      <c r="I1" s="68"/>
      <c r="J1" s="68"/>
      <c r="K1" s="15"/>
      <c r="L1" s="15"/>
      <c r="M1" s="15"/>
      <c r="N1" s="15"/>
      <c r="O1" s="15"/>
      <c r="P1" s="15"/>
      <c r="Q1" s="15"/>
      <c r="R1" s="15"/>
      <c r="S1" s="15"/>
      <c r="T1" s="1"/>
      <c r="U1" s="1"/>
      <c r="V1" s="1"/>
      <c r="W1" s="1"/>
      <c r="X1" s="1"/>
      <c r="Y1" s="1"/>
      <c r="Z1" s="1"/>
      <c r="AA1" s="1"/>
      <c r="AB1" s="87"/>
      <c r="AC1" s="87"/>
      <c r="AD1" s="87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4"/>
      <c r="BQ1" s="1"/>
      <c r="BR1" s="1"/>
    </row>
    <row r="2" spans="1:460" ht="18.75" thickBot="1" x14ac:dyDescent="0.3">
      <c r="A2" s="4"/>
      <c r="B2" s="4"/>
      <c r="C2" s="15"/>
      <c r="D2" s="84" t="s">
        <v>80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6"/>
      <c r="S2" s="44"/>
      <c r="T2" s="88" t="s">
        <v>46</v>
      </c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25"/>
      <c r="BP2" s="25"/>
      <c r="BQ2" s="89" t="s">
        <v>47</v>
      </c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25"/>
      <c r="DM2" s="25"/>
      <c r="DN2" s="94" t="s">
        <v>48</v>
      </c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26"/>
      <c r="FJ2" s="26"/>
      <c r="FK2" s="94" t="s">
        <v>49</v>
      </c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26"/>
      <c r="HG2" s="26"/>
      <c r="HH2" s="95" t="s">
        <v>50</v>
      </c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  <c r="IR2" s="95"/>
      <c r="IS2" s="95"/>
      <c r="IT2" s="95"/>
      <c r="IU2" s="95"/>
      <c r="IV2" s="95"/>
      <c r="IW2" s="95"/>
      <c r="IX2" s="95"/>
      <c r="IY2" s="95"/>
      <c r="IZ2" s="95"/>
      <c r="JA2" s="95"/>
      <c r="JB2" s="95"/>
      <c r="JC2" s="27"/>
      <c r="JD2" s="27"/>
      <c r="JE2" s="95" t="s">
        <v>51</v>
      </c>
      <c r="JF2" s="95"/>
      <c r="JG2" s="95"/>
      <c r="JH2" s="95"/>
      <c r="JI2" s="95"/>
      <c r="JJ2" s="95"/>
      <c r="JK2" s="95"/>
      <c r="JL2" s="95"/>
      <c r="JM2" s="95"/>
      <c r="JN2" s="95"/>
      <c r="JO2" s="95"/>
      <c r="JP2" s="95"/>
      <c r="JQ2" s="95"/>
      <c r="JR2" s="95"/>
      <c r="JS2" s="95"/>
      <c r="JT2" s="95"/>
      <c r="JU2" s="95"/>
      <c r="JV2" s="95"/>
      <c r="JW2" s="95"/>
      <c r="JX2" s="95"/>
      <c r="JY2" s="95"/>
      <c r="JZ2" s="95"/>
      <c r="KA2" s="95"/>
      <c r="KB2" s="95"/>
      <c r="KC2" s="95"/>
      <c r="KD2" s="95"/>
      <c r="KE2" s="95"/>
      <c r="KF2" s="95"/>
      <c r="KG2" s="95"/>
      <c r="KH2" s="95"/>
      <c r="KI2" s="95"/>
      <c r="KJ2" s="95"/>
      <c r="KK2" s="95"/>
      <c r="KL2" s="95"/>
      <c r="KM2" s="95"/>
      <c r="KN2" s="95"/>
      <c r="KO2" s="95"/>
      <c r="KP2" s="95"/>
      <c r="KQ2" s="95"/>
      <c r="KR2" s="95"/>
      <c r="KS2" s="95"/>
      <c r="KT2" s="95"/>
      <c r="KU2" s="95"/>
      <c r="KV2" s="95"/>
      <c r="KW2" s="95"/>
      <c r="KX2" s="95"/>
      <c r="KY2" s="95"/>
      <c r="KZ2" s="27"/>
      <c r="LA2" s="27"/>
      <c r="LB2" s="96" t="s">
        <v>52</v>
      </c>
      <c r="LC2" s="96"/>
      <c r="LD2" s="96"/>
      <c r="LE2" s="96"/>
      <c r="LF2" s="96"/>
      <c r="LG2" s="96"/>
      <c r="LH2" s="96"/>
      <c r="LI2" s="96"/>
      <c r="LJ2" s="96"/>
      <c r="LK2" s="96"/>
      <c r="LL2" s="96"/>
      <c r="LM2" s="96"/>
      <c r="LN2" s="96"/>
      <c r="LO2" s="96"/>
      <c r="LP2" s="96"/>
      <c r="LQ2" s="96"/>
      <c r="LR2" s="96"/>
      <c r="LS2" s="96"/>
      <c r="LT2" s="96"/>
      <c r="LU2" s="96"/>
      <c r="LV2" s="96"/>
      <c r="LW2" s="96"/>
      <c r="LX2" s="96"/>
      <c r="LY2" s="96"/>
      <c r="LZ2" s="96"/>
      <c r="MA2" s="96"/>
      <c r="MB2" s="96"/>
      <c r="MC2" s="96"/>
      <c r="MD2" s="96"/>
      <c r="ME2" s="96"/>
      <c r="MF2" s="96"/>
      <c r="MG2" s="96"/>
      <c r="MH2" s="96"/>
      <c r="MI2" s="96"/>
      <c r="MJ2" s="96"/>
      <c r="MK2" s="96"/>
      <c r="ML2" s="96"/>
      <c r="MM2" s="96"/>
      <c r="MN2" s="96"/>
      <c r="MO2" s="96"/>
      <c r="MP2" s="96"/>
      <c r="MQ2" s="96"/>
      <c r="MR2" s="96"/>
      <c r="MS2" s="96"/>
      <c r="MT2" s="96"/>
      <c r="MU2" s="96"/>
      <c r="MV2" s="96"/>
      <c r="MW2" s="28"/>
      <c r="MX2" s="28"/>
      <c r="MY2" s="96" t="s">
        <v>53</v>
      </c>
      <c r="MZ2" s="96"/>
      <c r="NA2" s="96"/>
      <c r="NB2" s="96"/>
      <c r="NC2" s="96"/>
      <c r="ND2" s="96"/>
      <c r="NE2" s="96"/>
      <c r="NF2" s="96"/>
      <c r="NG2" s="96"/>
      <c r="NH2" s="96"/>
      <c r="NI2" s="96"/>
      <c r="NJ2" s="96"/>
      <c r="NK2" s="96"/>
      <c r="NL2" s="96"/>
      <c r="NM2" s="96"/>
      <c r="NN2" s="96"/>
      <c r="NO2" s="96"/>
      <c r="NP2" s="96"/>
      <c r="NQ2" s="96"/>
      <c r="NR2" s="96"/>
      <c r="NS2" s="96"/>
      <c r="NT2" s="96"/>
      <c r="NU2" s="96"/>
      <c r="NV2" s="96"/>
      <c r="NW2" s="96"/>
      <c r="NX2" s="96"/>
      <c r="NY2" s="96"/>
      <c r="NZ2" s="96"/>
      <c r="OA2" s="96"/>
      <c r="OB2" s="96"/>
      <c r="OC2" s="96"/>
      <c r="OD2" s="96"/>
      <c r="OE2" s="96"/>
      <c r="OF2" s="96"/>
      <c r="OG2" s="96"/>
      <c r="OH2" s="96"/>
      <c r="OI2" s="96"/>
      <c r="OJ2" s="96"/>
      <c r="OK2" s="96"/>
      <c r="OL2" s="96"/>
      <c r="OM2" s="96"/>
      <c r="ON2" s="96"/>
      <c r="OO2" s="96"/>
      <c r="OP2" s="96"/>
      <c r="OQ2" s="96"/>
      <c r="OR2" s="96"/>
      <c r="OS2" s="96"/>
      <c r="OT2" s="28"/>
      <c r="OU2" s="43"/>
      <c r="OV2" s="97" t="s">
        <v>54</v>
      </c>
      <c r="OW2" s="97"/>
      <c r="OX2" s="97"/>
      <c r="OY2" s="97"/>
      <c r="OZ2" s="97"/>
      <c r="PA2" s="97"/>
      <c r="PB2" s="97"/>
      <c r="PC2" s="97"/>
      <c r="PD2" s="97"/>
      <c r="PE2" s="97"/>
      <c r="PF2" s="97"/>
      <c r="PG2" s="97"/>
      <c r="PH2" s="97"/>
      <c r="PI2" s="97"/>
      <c r="PJ2" s="97"/>
      <c r="PK2" s="97"/>
      <c r="PL2" s="97"/>
      <c r="PM2" s="97"/>
      <c r="PN2" s="97"/>
      <c r="PO2" s="97"/>
      <c r="PP2" s="97"/>
      <c r="PQ2" s="97"/>
      <c r="PR2" s="97"/>
      <c r="PS2" s="97"/>
      <c r="PT2" s="97"/>
      <c r="PU2" s="97"/>
      <c r="PV2" s="97"/>
      <c r="PW2" s="97"/>
      <c r="PX2" s="97"/>
      <c r="PY2" s="97"/>
      <c r="PZ2" s="97"/>
      <c r="QA2" s="97"/>
      <c r="QB2" s="97"/>
      <c r="QC2" s="97"/>
      <c r="QD2" s="97"/>
      <c r="QE2" s="97"/>
      <c r="QF2" s="97"/>
      <c r="QG2" s="97"/>
      <c r="QH2" s="97"/>
      <c r="QI2" s="97"/>
      <c r="QJ2" s="97"/>
      <c r="QK2" s="97"/>
      <c r="QL2" s="97"/>
      <c r="QM2" s="97"/>
      <c r="QN2" s="97"/>
      <c r="QO2" s="97"/>
      <c r="QP2" s="97"/>
      <c r="QQ2" s="29"/>
    </row>
    <row r="3" spans="1:460" ht="4.5" customHeight="1" x14ac:dyDescent="0.25">
      <c r="A3" s="69"/>
      <c r="B3" s="71" t="s">
        <v>0</v>
      </c>
      <c r="C3" s="1"/>
      <c r="D3" s="5">
        <f>IF(D36&gt;0,1,0)</f>
        <v>1</v>
      </c>
      <c r="E3" s="5">
        <f t="shared" ref="E3:BO3" si="0">IF(E36&gt;0,1,0)</f>
        <v>1</v>
      </c>
      <c r="F3" s="5">
        <f t="shared" si="0"/>
        <v>1</v>
      </c>
      <c r="G3" s="5">
        <f t="shared" si="0"/>
        <v>1</v>
      </c>
      <c r="H3" s="5">
        <f t="shared" si="0"/>
        <v>1</v>
      </c>
      <c r="I3" s="5">
        <f t="shared" si="0"/>
        <v>1</v>
      </c>
      <c r="J3" s="5">
        <f>SUM(D3:I3)</f>
        <v>6</v>
      </c>
      <c r="K3" s="5">
        <f t="shared" si="0"/>
        <v>1</v>
      </c>
      <c r="L3" s="5">
        <f t="shared" si="0"/>
        <v>1</v>
      </c>
      <c r="M3" s="5">
        <f t="shared" si="0"/>
        <v>1</v>
      </c>
      <c r="N3" s="5">
        <f t="shared" si="0"/>
        <v>1</v>
      </c>
      <c r="O3" s="5">
        <f t="shared" si="0"/>
        <v>1</v>
      </c>
      <c r="P3" s="5">
        <f t="shared" si="0"/>
        <v>1</v>
      </c>
      <c r="Q3" s="5">
        <f t="shared" si="0"/>
        <v>1</v>
      </c>
      <c r="R3" s="5">
        <f>SUM(K3:Q3)</f>
        <v>7</v>
      </c>
      <c r="S3" s="5">
        <f t="shared" si="0"/>
        <v>1</v>
      </c>
      <c r="T3" s="5">
        <f t="shared" si="0"/>
        <v>1</v>
      </c>
      <c r="U3" s="5">
        <f t="shared" si="0"/>
        <v>1</v>
      </c>
      <c r="V3" s="5">
        <f t="shared" si="0"/>
        <v>1</v>
      </c>
      <c r="W3" s="5">
        <f t="shared" si="0"/>
        <v>1</v>
      </c>
      <c r="X3" s="5">
        <f t="shared" si="0"/>
        <v>1</v>
      </c>
      <c r="Y3" s="5">
        <f t="shared" si="0"/>
        <v>1</v>
      </c>
      <c r="Z3" s="5">
        <f t="shared" si="0"/>
        <v>1</v>
      </c>
      <c r="AA3" s="5">
        <f t="shared" si="0"/>
        <v>1</v>
      </c>
      <c r="AB3" s="5">
        <f t="shared" si="0"/>
        <v>0</v>
      </c>
      <c r="AC3" s="5">
        <f t="shared" si="0"/>
        <v>0</v>
      </c>
      <c r="AD3" s="5">
        <f>SUM(T3:AC3)</f>
        <v>8</v>
      </c>
      <c r="AE3" s="5">
        <f t="shared" si="0"/>
        <v>1</v>
      </c>
      <c r="AF3" s="5">
        <f t="shared" si="0"/>
        <v>1</v>
      </c>
      <c r="AG3" s="5">
        <f t="shared" si="0"/>
        <v>0</v>
      </c>
      <c r="AH3" s="5">
        <f t="shared" si="0"/>
        <v>1</v>
      </c>
      <c r="AI3" s="5">
        <f t="shared" si="0"/>
        <v>1</v>
      </c>
      <c r="AJ3" s="5">
        <f t="shared" si="0"/>
        <v>1</v>
      </c>
      <c r="AK3" s="5">
        <f t="shared" si="0"/>
        <v>1</v>
      </c>
      <c r="AL3" s="5">
        <f t="shared" si="0"/>
        <v>0</v>
      </c>
      <c r="AM3" s="5">
        <f t="shared" si="0"/>
        <v>1</v>
      </c>
      <c r="AN3" s="5">
        <f t="shared" si="0"/>
        <v>1</v>
      </c>
      <c r="AO3" s="5">
        <f t="shared" si="0"/>
        <v>1</v>
      </c>
      <c r="AP3" s="5">
        <f>SUM(AE3:AN3)</f>
        <v>8</v>
      </c>
      <c r="AQ3" s="5">
        <f t="shared" si="0"/>
        <v>0</v>
      </c>
      <c r="AR3" s="5">
        <f t="shared" si="0"/>
        <v>1</v>
      </c>
      <c r="AS3" s="5">
        <f t="shared" si="0"/>
        <v>0</v>
      </c>
      <c r="AT3" s="5">
        <f t="shared" si="0"/>
        <v>1</v>
      </c>
      <c r="AU3" s="5">
        <f t="shared" si="0"/>
        <v>0</v>
      </c>
      <c r="AV3" s="5">
        <f t="shared" si="0"/>
        <v>0</v>
      </c>
      <c r="AW3" s="5">
        <f>AQ3+AR3+AS3+AT3+AU3+AV3</f>
        <v>2</v>
      </c>
      <c r="AX3" s="5">
        <f t="shared" si="0"/>
        <v>1</v>
      </c>
      <c r="AY3" s="5">
        <f t="shared" si="0"/>
        <v>0</v>
      </c>
      <c r="AZ3" s="5">
        <f t="shared" si="0"/>
        <v>1</v>
      </c>
      <c r="BA3" s="5">
        <f t="shared" si="0"/>
        <v>0</v>
      </c>
      <c r="BB3" s="5">
        <f t="shared" si="0"/>
        <v>1</v>
      </c>
      <c r="BC3" s="5">
        <f t="shared" si="0"/>
        <v>0</v>
      </c>
      <c r="BD3" s="5">
        <f t="shared" si="0"/>
        <v>0</v>
      </c>
      <c r="BE3" s="5">
        <f t="shared" si="0"/>
        <v>0</v>
      </c>
      <c r="BF3" s="5">
        <f t="shared" si="0"/>
        <v>0</v>
      </c>
      <c r="BG3" s="5">
        <f t="shared" si="0"/>
        <v>0</v>
      </c>
      <c r="BH3" s="5">
        <f t="shared" si="0"/>
        <v>0</v>
      </c>
      <c r="BI3" s="5">
        <f t="shared" si="0"/>
        <v>0</v>
      </c>
      <c r="BJ3" s="5">
        <f>AX3+AY3+AZ3+BA3+BB3+BC3+BD3+BE3+BF3+BG3+BH3+BI3</f>
        <v>3</v>
      </c>
      <c r="BK3" s="5">
        <f t="shared" si="0"/>
        <v>0</v>
      </c>
      <c r="BL3" s="5">
        <f t="shared" si="0"/>
        <v>1</v>
      </c>
      <c r="BM3" s="5">
        <f t="shared" si="0"/>
        <v>0</v>
      </c>
      <c r="BN3" s="5">
        <f>BK3+BL3+BM3</f>
        <v>1</v>
      </c>
      <c r="BO3" s="5">
        <f t="shared" si="0"/>
        <v>0</v>
      </c>
      <c r="BP3" s="5"/>
      <c r="BQ3" s="5">
        <f t="shared" ref="BQ3:EB3" si="1">IF(BQ36&gt;0,1,0)</f>
        <v>1</v>
      </c>
      <c r="BR3" s="5">
        <f t="shared" si="1"/>
        <v>0</v>
      </c>
      <c r="BS3" s="5">
        <f t="shared" si="1"/>
        <v>0</v>
      </c>
      <c r="BT3" s="5">
        <f t="shared" si="1"/>
        <v>0</v>
      </c>
      <c r="BU3" s="5">
        <f t="shared" si="1"/>
        <v>0</v>
      </c>
      <c r="BV3" s="5">
        <f t="shared" si="1"/>
        <v>0</v>
      </c>
      <c r="BW3" s="5">
        <f t="shared" si="1"/>
        <v>0</v>
      </c>
      <c r="BX3" s="5">
        <f t="shared" si="1"/>
        <v>0</v>
      </c>
      <c r="BY3" s="5">
        <f t="shared" si="1"/>
        <v>0</v>
      </c>
      <c r="BZ3" s="5">
        <f t="shared" si="1"/>
        <v>0</v>
      </c>
      <c r="CA3" s="5">
        <f>BQ3+BR3+BS3+BT3+BU3+BV3+BW3+BX3+BY3+BZ3</f>
        <v>1</v>
      </c>
      <c r="CB3" s="5">
        <f t="shared" si="1"/>
        <v>1</v>
      </c>
      <c r="CC3" s="5">
        <f t="shared" si="1"/>
        <v>0</v>
      </c>
      <c r="CD3" s="5">
        <f t="shared" si="1"/>
        <v>0</v>
      </c>
      <c r="CE3" s="5">
        <f t="shared" si="1"/>
        <v>0</v>
      </c>
      <c r="CF3" s="5">
        <f t="shared" si="1"/>
        <v>0</v>
      </c>
      <c r="CG3" s="5">
        <f t="shared" si="1"/>
        <v>0</v>
      </c>
      <c r="CH3" s="5">
        <f t="shared" si="1"/>
        <v>0</v>
      </c>
      <c r="CI3" s="5">
        <f t="shared" si="1"/>
        <v>0</v>
      </c>
      <c r="CJ3" s="5">
        <f t="shared" si="1"/>
        <v>0</v>
      </c>
      <c r="CK3" s="5">
        <f t="shared" si="1"/>
        <v>0</v>
      </c>
      <c r="CL3" s="5">
        <f t="shared" si="1"/>
        <v>0</v>
      </c>
      <c r="CM3" s="5">
        <f>CB3+CC3+CD3+CE3+CF3+CG3+CH3+CI3+CJ3+CK3</f>
        <v>1</v>
      </c>
      <c r="CN3" s="5">
        <f t="shared" si="1"/>
        <v>0</v>
      </c>
      <c r="CO3" s="5">
        <f t="shared" si="1"/>
        <v>1</v>
      </c>
      <c r="CP3" s="5">
        <f t="shared" si="1"/>
        <v>0</v>
      </c>
      <c r="CQ3" s="5">
        <f t="shared" si="1"/>
        <v>0</v>
      </c>
      <c r="CR3" s="5">
        <f t="shared" si="1"/>
        <v>0</v>
      </c>
      <c r="CS3" s="5">
        <f t="shared" si="1"/>
        <v>0</v>
      </c>
      <c r="CT3" s="5">
        <f>CN3+CO3+CP3+CQ3+CR3+CS3</f>
        <v>1</v>
      </c>
      <c r="CU3" s="5">
        <f t="shared" si="1"/>
        <v>1</v>
      </c>
      <c r="CV3" s="5">
        <f t="shared" si="1"/>
        <v>0</v>
      </c>
      <c r="CW3" s="5">
        <f t="shared" si="1"/>
        <v>0</v>
      </c>
      <c r="CX3" s="5">
        <f t="shared" si="1"/>
        <v>0</v>
      </c>
      <c r="CY3" s="5">
        <f t="shared" si="1"/>
        <v>0</v>
      </c>
      <c r="CZ3" s="5">
        <f t="shared" si="1"/>
        <v>0</v>
      </c>
      <c r="DA3" s="5">
        <f t="shared" si="1"/>
        <v>0</v>
      </c>
      <c r="DB3" s="5">
        <f t="shared" si="1"/>
        <v>0</v>
      </c>
      <c r="DC3" s="5">
        <f t="shared" si="1"/>
        <v>0</v>
      </c>
      <c r="DD3" s="5">
        <f t="shared" si="1"/>
        <v>0</v>
      </c>
      <c r="DE3" s="5">
        <f t="shared" si="1"/>
        <v>0</v>
      </c>
      <c r="DF3" s="5">
        <f t="shared" si="1"/>
        <v>0</v>
      </c>
      <c r="DG3" s="5">
        <f>CU3+CV3++CW3+CX3+CY3+CZ3+DA3+DB3+DC3+DD3++DE3+DF3</f>
        <v>1</v>
      </c>
      <c r="DH3" s="5">
        <f t="shared" si="1"/>
        <v>0</v>
      </c>
      <c r="DI3" s="5">
        <f t="shared" si="1"/>
        <v>0</v>
      </c>
      <c r="DJ3" s="5">
        <f t="shared" si="1"/>
        <v>1</v>
      </c>
      <c r="DK3" s="5">
        <f>DH3+DI3++DJ3</f>
        <v>1</v>
      </c>
      <c r="DL3" s="5">
        <f t="shared" si="1"/>
        <v>0</v>
      </c>
      <c r="DM3" s="5">
        <f t="shared" si="1"/>
        <v>1</v>
      </c>
      <c r="DN3" s="5">
        <f t="shared" si="1"/>
        <v>1</v>
      </c>
      <c r="DO3" s="5">
        <f t="shared" si="1"/>
        <v>0</v>
      </c>
      <c r="DP3" s="5">
        <f t="shared" si="1"/>
        <v>0</v>
      </c>
      <c r="DQ3" s="5">
        <f t="shared" si="1"/>
        <v>0</v>
      </c>
      <c r="DR3" s="5">
        <f t="shared" si="1"/>
        <v>0</v>
      </c>
      <c r="DS3" s="5">
        <f t="shared" si="1"/>
        <v>0</v>
      </c>
      <c r="DT3" s="5">
        <f t="shared" si="1"/>
        <v>0</v>
      </c>
      <c r="DU3" s="5">
        <f t="shared" si="1"/>
        <v>0</v>
      </c>
      <c r="DV3" s="5">
        <f t="shared" si="1"/>
        <v>0</v>
      </c>
      <c r="DW3" s="5">
        <f t="shared" si="1"/>
        <v>0</v>
      </c>
      <c r="DX3" s="5">
        <f>DN3+DO3+DP3+DQ3+DR3+DS3+DT3++DU3+DV3+DW3</f>
        <v>1</v>
      </c>
      <c r="DY3" s="5">
        <f t="shared" si="1"/>
        <v>1</v>
      </c>
      <c r="DZ3" s="5">
        <f t="shared" si="1"/>
        <v>0</v>
      </c>
      <c r="EA3" s="5">
        <f t="shared" si="1"/>
        <v>0</v>
      </c>
      <c r="EB3" s="5">
        <f t="shared" si="1"/>
        <v>0</v>
      </c>
      <c r="EC3" s="5">
        <f t="shared" ref="EC3:GM3" si="2">IF(EC36&gt;0,1,0)</f>
        <v>0</v>
      </c>
      <c r="ED3" s="5">
        <f t="shared" si="2"/>
        <v>0</v>
      </c>
      <c r="EE3" s="5">
        <f t="shared" si="2"/>
        <v>0</v>
      </c>
      <c r="EF3" s="5">
        <f t="shared" si="2"/>
        <v>0</v>
      </c>
      <c r="EG3" s="5">
        <f t="shared" si="2"/>
        <v>0</v>
      </c>
      <c r="EH3" s="5">
        <f t="shared" si="2"/>
        <v>0</v>
      </c>
      <c r="EI3" s="5">
        <f t="shared" si="2"/>
        <v>0</v>
      </c>
      <c r="EJ3" s="5">
        <f>DY3+DZ3+EA3+EB3+EC3+ED3+EE3+EF3+EG3+EH3</f>
        <v>1</v>
      </c>
      <c r="EK3" s="5">
        <f t="shared" si="2"/>
        <v>1</v>
      </c>
      <c r="EL3" s="5">
        <f t="shared" si="2"/>
        <v>0</v>
      </c>
      <c r="EM3" s="5">
        <f t="shared" si="2"/>
        <v>0</v>
      </c>
      <c r="EN3" s="5">
        <f t="shared" si="2"/>
        <v>0</v>
      </c>
      <c r="EO3" s="5">
        <f t="shared" si="2"/>
        <v>0</v>
      </c>
      <c r="EP3" s="5">
        <f t="shared" si="2"/>
        <v>0</v>
      </c>
      <c r="EQ3" s="5">
        <f>EK3+EL3+EM3+EN3+EO3+EP3</f>
        <v>1</v>
      </c>
      <c r="ER3" s="5">
        <f t="shared" si="2"/>
        <v>1</v>
      </c>
      <c r="ES3" s="5">
        <f t="shared" si="2"/>
        <v>0</v>
      </c>
      <c r="ET3" s="5">
        <f t="shared" si="2"/>
        <v>0</v>
      </c>
      <c r="EU3" s="5">
        <f t="shared" si="2"/>
        <v>0</v>
      </c>
      <c r="EV3" s="5">
        <f t="shared" si="2"/>
        <v>0</v>
      </c>
      <c r="EW3" s="5">
        <f t="shared" si="2"/>
        <v>0</v>
      </c>
      <c r="EX3" s="5">
        <f t="shared" si="2"/>
        <v>0</v>
      </c>
      <c r="EY3" s="5">
        <f t="shared" si="2"/>
        <v>0</v>
      </c>
      <c r="EZ3" s="5">
        <f t="shared" si="2"/>
        <v>0</v>
      </c>
      <c r="FA3" s="5">
        <f t="shared" si="2"/>
        <v>0</v>
      </c>
      <c r="FB3" s="5">
        <f t="shared" si="2"/>
        <v>0</v>
      </c>
      <c r="FC3" s="5">
        <f t="shared" si="2"/>
        <v>0</v>
      </c>
      <c r="FD3" s="5">
        <f>ER3+ES3+ET3+EU3++EV3+EW3+EX3+EY3++EZ3++FA3+FB3+FC3</f>
        <v>1</v>
      </c>
      <c r="FE3" s="5">
        <f t="shared" si="2"/>
        <v>0</v>
      </c>
      <c r="FF3" s="5">
        <f t="shared" si="2"/>
        <v>1</v>
      </c>
      <c r="FG3" s="5">
        <f t="shared" si="2"/>
        <v>0</v>
      </c>
      <c r="FH3" s="5">
        <f>FE3+FF3++FG3</f>
        <v>1</v>
      </c>
      <c r="FI3" s="5">
        <f t="shared" si="2"/>
        <v>0</v>
      </c>
      <c r="FJ3" s="5">
        <f t="shared" si="2"/>
        <v>1</v>
      </c>
      <c r="FK3" s="5">
        <f t="shared" si="2"/>
        <v>1</v>
      </c>
      <c r="FL3" s="5">
        <f t="shared" si="2"/>
        <v>0</v>
      </c>
      <c r="FM3" s="5">
        <f t="shared" si="2"/>
        <v>0</v>
      </c>
      <c r="FN3" s="5">
        <f t="shared" si="2"/>
        <v>0</v>
      </c>
      <c r="FO3" s="5">
        <f t="shared" si="2"/>
        <v>0</v>
      </c>
      <c r="FP3" s="5">
        <f t="shared" si="2"/>
        <v>0</v>
      </c>
      <c r="FQ3" s="5">
        <f t="shared" si="2"/>
        <v>0</v>
      </c>
      <c r="FR3" s="5">
        <f t="shared" si="2"/>
        <v>0</v>
      </c>
      <c r="FS3" s="5">
        <f t="shared" si="2"/>
        <v>0</v>
      </c>
      <c r="FT3" s="5">
        <f t="shared" si="2"/>
        <v>0</v>
      </c>
      <c r="FU3" s="5">
        <f>FK3+FL3+FM3+FN3+FO3+FP3++FQ3+FR3+FS3+FT3</f>
        <v>1</v>
      </c>
      <c r="FV3" s="5">
        <f t="shared" si="2"/>
        <v>1</v>
      </c>
      <c r="FW3" s="5">
        <f t="shared" si="2"/>
        <v>0</v>
      </c>
      <c r="FX3" s="5">
        <f t="shared" si="2"/>
        <v>0</v>
      </c>
      <c r="FY3" s="5">
        <f t="shared" si="2"/>
        <v>0</v>
      </c>
      <c r="FZ3" s="5">
        <f t="shared" si="2"/>
        <v>0</v>
      </c>
      <c r="GA3" s="5">
        <f t="shared" si="2"/>
        <v>0</v>
      </c>
      <c r="GB3" s="5">
        <f t="shared" si="2"/>
        <v>0</v>
      </c>
      <c r="GC3" s="5">
        <f t="shared" si="2"/>
        <v>0</v>
      </c>
      <c r="GD3" s="5">
        <f t="shared" si="2"/>
        <v>0</v>
      </c>
      <c r="GE3" s="5">
        <f t="shared" si="2"/>
        <v>0</v>
      </c>
      <c r="GF3" s="5">
        <f t="shared" si="2"/>
        <v>0</v>
      </c>
      <c r="GG3" s="5">
        <f>FV3+FW3+FX3+FY3+FZ3+GA3+GB3+GC3+GD3+GE3</f>
        <v>1</v>
      </c>
      <c r="GH3" s="5">
        <f t="shared" si="2"/>
        <v>1</v>
      </c>
      <c r="GI3" s="5">
        <f t="shared" si="2"/>
        <v>0</v>
      </c>
      <c r="GJ3" s="5">
        <f t="shared" si="2"/>
        <v>0</v>
      </c>
      <c r="GK3" s="5">
        <f t="shared" si="2"/>
        <v>0</v>
      </c>
      <c r="GL3" s="5">
        <f t="shared" si="2"/>
        <v>0</v>
      </c>
      <c r="GM3" s="5">
        <f t="shared" si="2"/>
        <v>0</v>
      </c>
      <c r="GN3" s="5">
        <f>GH3+GI3+GJ3++GK3+GL3+GM3</f>
        <v>1</v>
      </c>
      <c r="GO3" s="5">
        <f t="shared" ref="GO3:IZ3" si="3">IF(GO36&gt;0,1,0)</f>
        <v>1</v>
      </c>
      <c r="GP3" s="5">
        <f t="shared" si="3"/>
        <v>0</v>
      </c>
      <c r="GQ3" s="5">
        <f t="shared" si="3"/>
        <v>0</v>
      </c>
      <c r="GR3" s="5">
        <f t="shared" si="3"/>
        <v>0</v>
      </c>
      <c r="GS3" s="5">
        <f t="shared" si="3"/>
        <v>0</v>
      </c>
      <c r="GT3" s="5">
        <f t="shared" si="3"/>
        <v>0</v>
      </c>
      <c r="GU3" s="5">
        <f t="shared" si="3"/>
        <v>0</v>
      </c>
      <c r="GV3" s="5">
        <f t="shared" si="3"/>
        <v>0</v>
      </c>
      <c r="GW3" s="5">
        <f t="shared" si="3"/>
        <v>0</v>
      </c>
      <c r="GX3" s="5">
        <f t="shared" si="3"/>
        <v>0</v>
      </c>
      <c r="GY3" s="5">
        <f t="shared" si="3"/>
        <v>0</v>
      </c>
      <c r="GZ3" s="5">
        <f t="shared" si="3"/>
        <v>0</v>
      </c>
      <c r="HA3" s="5">
        <f>GO3+GP3+GQ3+GR3+GS3+GT3+GU3+GV3+GW3++GX3+GY3+GZ3</f>
        <v>1</v>
      </c>
      <c r="HB3" s="5">
        <f t="shared" si="3"/>
        <v>0</v>
      </c>
      <c r="HC3" s="5">
        <f t="shared" si="3"/>
        <v>1</v>
      </c>
      <c r="HD3" s="5">
        <f t="shared" si="3"/>
        <v>0</v>
      </c>
      <c r="HE3" s="5">
        <f>HB3+HC3+HD3</f>
        <v>1</v>
      </c>
      <c r="HF3" s="5">
        <f t="shared" si="3"/>
        <v>0</v>
      </c>
      <c r="HG3" s="5">
        <f t="shared" si="3"/>
        <v>1</v>
      </c>
      <c r="HH3" s="5">
        <f t="shared" si="3"/>
        <v>1</v>
      </c>
      <c r="HI3" s="5">
        <f t="shared" si="3"/>
        <v>0</v>
      </c>
      <c r="HJ3" s="5">
        <f t="shared" si="3"/>
        <v>0</v>
      </c>
      <c r="HK3" s="5">
        <f t="shared" si="3"/>
        <v>0</v>
      </c>
      <c r="HL3" s="5">
        <f t="shared" si="3"/>
        <v>0</v>
      </c>
      <c r="HM3" s="5">
        <f t="shared" si="3"/>
        <v>0</v>
      </c>
      <c r="HN3" s="5">
        <f t="shared" si="3"/>
        <v>0</v>
      </c>
      <c r="HO3" s="5">
        <f t="shared" si="3"/>
        <v>0</v>
      </c>
      <c r="HP3" s="5">
        <f t="shared" si="3"/>
        <v>0</v>
      </c>
      <c r="HQ3" s="5">
        <f t="shared" si="3"/>
        <v>0</v>
      </c>
      <c r="HR3" s="5">
        <f>SUM(HH3:HQ3)</f>
        <v>1</v>
      </c>
      <c r="HS3" s="5">
        <f t="shared" si="3"/>
        <v>1</v>
      </c>
      <c r="HT3" s="5">
        <f t="shared" si="3"/>
        <v>0</v>
      </c>
      <c r="HU3" s="5">
        <f t="shared" si="3"/>
        <v>0</v>
      </c>
      <c r="HV3" s="5">
        <f t="shared" si="3"/>
        <v>0</v>
      </c>
      <c r="HW3" s="5">
        <f t="shared" si="3"/>
        <v>0</v>
      </c>
      <c r="HX3" s="5">
        <f t="shared" si="3"/>
        <v>0</v>
      </c>
      <c r="HY3" s="5">
        <f t="shared" si="3"/>
        <v>0</v>
      </c>
      <c r="HZ3" s="5">
        <f t="shared" si="3"/>
        <v>0</v>
      </c>
      <c r="IA3" s="5">
        <f t="shared" si="3"/>
        <v>0</v>
      </c>
      <c r="IB3" s="5">
        <f t="shared" si="3"/>
        <v>0</v>
      </c>
      <c r="IC3" s="5">
        <f t="shared" si="3"/>
        <v>0</v>
      </c>
      <c r="ID3" s="5">
        <f>SUM(HS3:IB3)</f>
        <v>1</v>
      </c>
      <c r="IE3" s="5">
        <f t="shared" si="3"/>
        <v>1</v>
      </c>
      <c r="IF3" s="5">
        <f t="shared" si="3"/>
        <v>0</v>
      </c>
      <c r="IG3" s="5">
        <f t="shared" si="3"/>
        <v>0</v>
      </c>
      <c r="IH3" s="5">
        <f t="shared" si="3"/>
        <v>0</v>
      </c>
      <c r="II3" s="5">
        <f t="shared" si="3"/>
        <v>0</v>
      </c>
      <c r="IJ3" s="5">
        <f t="shared" si="3"/>
        <v>0</v>
      </c>
      <c r="IK3" s="5">
        <f>SUM(IE3:IJ3)</f>
        <v>1</v>
      </c>
      <c r="IL3" s="5">
        <f t="shared" si="3"/>
        <v>1</v>
      </c>
      <c r="IM3" s="5">
        <f t="shared" si="3"/>
        <v>0</v>
      </c>
      <c r="IN3" s="5">
        <f t="shared" si="3"/>
        <v>0</v>
      </c>
      <c r="IO3" s="5">
        <f t="shared" si="3"/>
        <v>0</v>
      </c>
      <c r="IP3" s="5">
        <f t="shared" si="3"/>
        <v>0</v>
      </c>
      <c r="IQ3" s="5">
        <f t="shared" si="3"/>
        <v>0</v>
      </c>
      <c r="IR3" s="5">
        <f t="shared" si="3"/>
        <v>0</v>
      </c>
      <c r="IS3" s="5">
        <f t="shared" si="3"/>
        <v>0</v>
      </c>
      <c r="IT3" s="5">
        <f t="shared" si="3"/>
        <v>0</v>
      </c>
      <c r="IU3" s="5">
        <f t="shared" si="3"/>
        <v>0</v>
      </c>
      <c r="IV3" s="5">
        <f t="shared" si="3"/>
        <v>0</v>
      </c>
      <c r="IW3" s="5">
        <f t="shared" si="3"/>
        <v>0</v>
      </c>
      <c r="IX3" s="5">
        <f>SUM(IL3:IW3)</f>
        <v>1</v>
      </c>
      <c r="IY3" s="5">
        <f t="shared" si="3"/>
        <v>0</v>
      </c>
      <c r="IZ3" s="5">
        <f t="shared" si="3"/>
        <v>1</v>
      </c>
      <c r="JA3" s="5">
        <f t="shared" ref="JA3:LK3" si="4">IF(JA36&gt;0,1,0)</f>
        <v>0</v>
      </c>
      <c r="JB3" s="5">
        <f>SUM(IY3:JA3)</f>
        <v>1</v>
      </c>
      <c r="JC3" s="5">
        <f t="shared" si="4"/>
        <v>0</v>
      </c>
      <c r="JD3" s="5">
        <f t="shared" si="4"/>
        <v>1</v>
      </c>
      <c r="JE3" s="5">
        <f t="shared" si="4"/>
        <v>1</v>
      </c>
      <c r="JF3" s="5">
        <f t="shared" si="4"/>
        <v>0</v>
      </c>
      <c r="JG3" s="5">
        <f t="shared" si="4"/>
        <v>0</v>
      </c>
      <c r="JH3" s="5">
        <f t="shared" si="4"/>
        <v>0</v>
      </c>
      <c r="JI3" s="5">
        <f t="shared" si="4"/>
        <v>0</v>
      </c>
      <c r="JJ3" s="5">
        <f t="shared" si="4"/>
        <v>0</v>
      </c>
      <c r="JK3" s="5">
        <f t="shared" si="4"/>
        <v>0</v>
      </c>
      <c r="JL3" s="5">
        <f t="shared" si="4"/>
        <v>0</v>
      </c>
      <c r="JM3" s="5">
        <f t="shared" si="4"/>
        <v>0</v>
      </c>
      <c r="JN3" s="5">
        <f t="shared" si="4"/>
        <v>0</v>
      </c>
      <c r="JO3" s="5">
        <f>SUM(JE3:JN3)</f>
        <v>1</v>
      </c>
      <c r="JP3" s="5">
        <f t="shared" si="4"/>
        <v>1</v>
      </c>
      <c r="JQ3" s="5">
        <f t="shared" si="4"/>
        <v>0</v>
      </c>
      <c r="JR3" s="5">
        <f t="shared" si="4"/>
        <v>0</v>
      </c>
      <c r="JS3" s="5">
        <f t="shared" si="4"/>
        <v>0</v>
      </c>
      <c r="JT3" s="5">
        <f t="shared" si="4"/>
        <v>0</v>
      </c>
      <c r="JU3" s="5">
        <f t="shared" si="4"/>
        <v>0</v>
      </c>
      <c r="JV3" s="5">
        <f t="shared" si="4"/>
        <v>0</v>
      </c>
      <c r="JW3" s="5">
        <f t="shared" si="4"/>
        <v>0</v>
      </c>
      <c r="JX3" s="5">
        <f t="shared" si="4"/>
        <v>0</v>
      </c>
      <c r="JY3" s="5">
        <f t="shared" si="4"/>
        <v>0</v>
      </c>
      <c r="JZ3" s="5">
        <f t="shared" si="4"/>
        <v>0</v>
      </c>
      <c r="KA3" s="5">
        <f>SUM(JP3:JY3)</f>
        <v>1</v>
      </c>
      <c r="KB3" s="5">
        <f t="shared" si="4"/>
        <v>1</v>
      </c>
      <c r="KC3" s="5">
        <f t="shared" si="4"/>
        <v>0</v>
      </c>
      <c r="KD3" s="5">
        <f t="shared" si="4"/>
        <v>0</v>
      </c>
      <c r="KE3" s="5">
        <f t="shared" si="4"/>
        <v>0</v>
      </c>
      <c r="KF3" s="5">
        <f t="shared" si="4"/>
        <v>0</v>
      </c>
      <c r="KG3" s="5">
        <f t="shared" si="4"/>
        <v>0</v>
      </c>
      <c r="KH3" s="5">
        <f>SUM(KB3:KG3)</f>
        <v>1</v>
      </c>
      <c r="KI3" s="5">
        <f t="shared" si="4"/>
        <v>1</v>
      </c>
      <c r="KJ3" s="5">
        <f t="shared" si="4"/>
        <v>0</v>
      </c>
      <c r="KK3" s="5">
        <f t="shared" si="4"/>
        <v>0</v>
      </c>
      <c r="KL3" s="5">
        <f t="shared" si="4"/>
        <v>0</v>
      </c>
      <c r="KM3" s="5">
        <f t="shared" si="4"/>
        <v>0</v>
      </c>
      <c r="KN3" s="5">
        <f t="shared" si="4"/>
        <v>0</v>
      </c>
      <c r="KO3" s="5">
        <f t="shared" si="4"/>
        <v>0</v>
      </c>
      <c r="KP3" s="5">
        <f t="shared" si="4"/>
        <v>0</v>
      </c>
      <c r="KQ3" s="5">
        <f t="shared" si="4"/>
        <v>0</v>
      </c>
      <c r="KR3" s="5">
        <f t="shared" si="4"/>
        <v>0</v>
      </c>
      <c r="KS3" s="5">
        <f t="shared" si="4"/>
        <v>0</v>
      </c>
      <c r="KT3" s="5">
        <f t="shared" si="4"/>
        <v>0</v>
      </c>
      <c r="KU3" s="5">
        <f>SUM(KI3:KT3)</f>
        <v>1</v>
      </c>
      <c r="KV3" s="5">
        <f t="shared" si="4"/>
        <v>0</v>
      </c>
      <c r="KW3" s="5">
        <f t="shared" si="4"/>
        <v>1</v>
      </c>
      <c r="KX3" s="5">
        <f t="shared" si="4"/>
        <v>0</v>
      </c>
      <c r="KY3" s="5">
        <f>SUM(KV3:KX3)</f>
        <v>1</v>
      </c>
      <c r="KZ3" s="5">
        <f t="shared" si="4"/>
        <v>0</v>
      </c>
      <c r="LA3" s="5">
        <f t="shared" si="4"/>
        <v>1</v>
      </c>
      <c r="LB3" s="5">
        <f t="shared" si="4"/>
        <v>0</v>
      </c>
      <c r="LC3" s="5">
        <f t="shared" si="4"/>
        <v>0</v>
      </c>
      <c r="LD3" s="5">
        <f t="shared" si="4"/>
        <v>0</v>
      </c>
      <c r="LE3" s="5">
        <f t="shared" si="4"/>
        <v>0</v>
      </c>
      <c r="LF3" s="5">
        <f t="shared" si="4"/>
        <v>0</v>
      </c>
      <c r="LG3" s="5">
        <f t="shared" si="4"/>
        <v>0</v>
      </c>
      <c r="LH3" s="5">
        <f t="shared" si="4"/>
        <v>0</v>
      </c>
      <c r="LI3" s="5">
        <f t="shared" si="4"/>
        <v>0</v>
      </c>
      <c r="LJ3" s="5">
        <f t="shared" si="4"/>
        <v>1</v>
      </c>
      <c r="LK3" s="5">
        <f t="shared" si="4"/>
        <v>0</v>
      </c>
      <c r="LL3" s="5">
        <f>SUM(LB3:LK3)</f>
        <v>1</v>
      </c>
      <c r="LM3" s="5">
        <f t="shared" ref="LM3:NX3" si="5">IF(LM36&gt;0,1,0)</f>
        <v>0</v>
      </c>
      <c r="LN3" s="5">
        <f t="shared" si="5"/>
        <v>0</v>
      </c>
      <c r="LO3" s="5">
        <f t="shared" si="5"/>
        <v>0</v>
      </c>
      <c r="LP3" s="5">
        <f t="shared" si="5"/>
        <v>0</v>
      </c>
      <c r="LQ3" s="5">
        <f t="shared" si="5"/>
        <v>0</v>
      </c>
      <c r="LR3" s="5">
        <f t="shared" si="5"/>
        <v>0</v>
      </c>
      <c r="LS3" s="5">
        <f t="shared" si="5"/>
        <v>0</v>
      </c>
      <c r="LT3" s="5">
        <f t="shared" si="5"/>
        <v>0</v>
      </c>
      <c r="LU3" s="5">
        <f t="shared" si="5"/>
        <v>0</v>
      </c>
      <c r="LV3" s="5">
        <f t="shared" si="5"/>
        <v>1</v>
      </c>
      <c r="LW3" s="5">
        <f t="shared" si="5"/>
        <v>0</v>
      </c>
      <c r="LX3" s="5">
        <f>SUM(LM3:LV3)</f>
        <v>1</v>
      </c>
      <c r="LY3" s="5">
        <f t="shared" si="5"/>
        <v>1</v>
      </c>
      <c r="LZ3" s="5">
        <f t="shared" si="5"/>
        <v>0</v>
      </c>
      <c r="MA3" s="5">
        <f t="shared" si="5"/>
        <v>0</v>
      </c>
      <c r="MB3" s="5">
        <f t="shared" si="5"/>
        <v>0</v>
      </c>
      <c r="MC3" s="5">
        <f t="shared" si="5"/>
        <v>0</v>
      </c>
      <c r="MD3" s="5">
        <f t="shared" si="5"/>
        <v>0</v>
      </c>
      <c r="ME3" s="5">
        <f>SUM(LY3:MD3)</f>
        <v>1</v>
      </c>
      <c r="MF3" s="5">
        <f t="shared" si="5"/>
        <v>0</v>
      </c>
      <c r="MG3" s="5">
        <f t="shared" si="5"/>
        <v>0</v>
      </c>
      <c r="MH3" s="5">
        <f t="shared" si="5"/>
        <v>0</v>
      </c>
      <c r="MI3" s="5">
        <f t="shared" si="5"/>
        <v>0</v>
      </c>
      <c r="MJ3" s="5">
        <f t="shared" si="5"/>
        <v>0</v>
      </c>
      <c r="MK3" s="5">
        <f t="shared" si="5"/>
        <v>0</v>
      </c>
      <c r="ML3" s="5">
        <f t="shared" si="5"/>
        <v>0</v>
      </c>
      <c r="MM3" s="5">
        <f t="shared" si="5"/>
        <v>0</v>
      </c>
      <c r="MN3" s="5">
        <f t="shared" si="5"/>
        <v>0</v>
      </c>
      <c r="MO3" s="5">
        <f t="shared" si="5"/>
        <v>0</v>
      </c>
      <c r="MP3" s="5">
        <f t="shared" si="5"/>
        <v>1</v>
      </c>
      <c r="MQ3" s="5">
        <f t="shared" si="5"/>
        <v>0</v>
      </c>
      <c r="MR3" s="5">
        <f>SUM(MF3:MQ3)</f>
        <v>1</v>
      </c>
      <c r="MS3" s="5">
        <f t="shared" si="5"/>
        <v>1</v>
      </c>
      <c r="MT3" s="5">
        <f t="shared" si="5"/>
        <v>0</v>
      </c>
      <c r="MU3" s="5">
        <f t="shared" si="5"/>
        <v>0</v>
      </c>
      <c r="MV3" s="5">
        <f>SUM(MS3:MU3)</f>
        <v>1</v>
      </c>
      <c r="MW3" s="5">
        <f t="shared" si="5"/>
        <v>0</v>
      </c>
      <c r="MX3" s="5">
        <f t="shared" si="5"/>
        <v>1</v>
      </c>
      <c r="MY3" s="5">
        <f t="shared" si="5"/>
        <v>0</v>
      </c>
      <c r="MZ3" s="5">
        <f t="shared" si="5"/>
        <v>0</v>
      </c>
      <c r="NA3" s="5">
        <f t="shared" si="5"/>
        <v>0</v>
      </c>
      <c r="NB3" s="5">
        <f t="shared" si="5"/>
        <v>0</v>
      </c>
      <c r="NC3" s="5">
        <f t="shared" si="5"/>
        <v>0</v>
      </c>
      <c r="ND3" s="5">
        <f t="shared" si="5"/>
        <v>0</v>
      </c>
      <c r="NE3" s="5">
        <f t="shared" si="5"/>
        <v>0</v>
      </c>
      <c r="NF3" s="5">
        <f t="shared" si="5"/>
        <v>0</v>
      </c>
      <c r="NG3" s="5">
        <f t="shared" si="5"/>
        <v>0</v>
      </c>
      <c r="NH3" s="5">
        <f t="shared" si="5"/>
        <v>1</v>
      </c>
      <c r="NI3" s="5">
        <f>SUM(MY3:NH3)</f>
        <v>1</v>
      </c>
      <c r="NJ3" s="5">
        <f t="shared" si="5"/>
        <v>0</v>
      </c>
      <c r="NK3" s="5">
        <f t="shared" si="5"/>
        <v>0</v>
      </c>
      <c r="NL3" s="5">
        <f t="shared" si="5"/>
        <v>0</v>
      </c>
      <c r="NM3" s="5">
        <f t="shared" si="5"/>
        <v>0</v>
      </c>
      <c r="NN3" s="5">
        <f t="shared" si="5"/>
        <v>0</v>
      </c>
      <c r="NO3" s="5">
        <f t="shared" si="5"/>
        <v>0</v>
      </c>
      <c r="NP3" s="5">
        <f t="shared" si="5"/>
        <v>0</v>
      </c>
      <c r="NQ3" s="5">
        <f t="shared" si="5"/>
        <v>0</v>
      </c>
      <c r="NR3" s="5">
        <f t="shared" si="5"/>
        <v>0</v>
      </c>
      <c r="NS3" s="5">
        <f t="shared" si="5"/>
        <v>1</v>
      </c>
      <c r="NT3" s="5">
        <f t="shared" si="5"/>
        <v>0</v>
      </c>
      <c r="NU3" s="5">
        <f>SUM(NJ3:NS3)</f>
        <v>1</v>
      </c>
      <c r="NV3" s="5">
        <f t="shared" si="5"/>
        <v>0</v>
      </c>
      <c r="NW3" s="5">
        <f t="shared" si="5"/>
        <v>0</v>
      </c>
      <c r="NX3" s="5">
        <f t="shared" si="5"/>
        <v>0</v>
      </c>
      <c r="NY3" s="5">
        <f t="shared" ref="NY3:QJ3" si="6">IF(NY36&gt;0,1,0)</f>
        <v>0</v>
      </c>
      <c r="NZ3" s="5">
        <f t="shared" si="6"/>
        <v>1</v>
      </c>
      <c r="OA3" s="5">
        <f t="shared" si="6"/>
        <v>0</v>
      </c>
      <c r="OB3" s="5">
        <f>SUM(NV3:OA3)</f>
        <v>1</v>
      </c>
      <c r="OC3" s="5">
        <f t="shared" si="6"/>
        <v>0</v>
      </c>
      <c r="OD3" s="5">
        <f t="shared" si="6"/>
        <v>0</v>
      </c>
      <c r="OE3" s="5">
        <f t="shared" si="6"/>
        <v>0</v>
      </c>
      <c r="OF3" s="5">
        <f t="shared" si="6"/>
        <v>0</v>
      </c>
      <c r="OG3" s="5">
        <f t="shared" si="6"/>
        <v>0</v>
      </c>
      <c r="OH3" s="5">
        <f t="shared" si="6"/>
        <v>0</v>
      </c>
      <c r="OI3" s="5">
        <f t="shared" si="6"/>
        <v>0</v>
      </c>
      <c r="OJ3" s="5">
        <f t="shared" si="6"/>
        <v>0</v>
      </c>
      <c r="OK3" s="5">
        <f t="shared" si="6"/>
        <v>0</v>
      </c>
      <c r="OL3" s="5">
        <f t="shared" si="6"/>
        <v>0</v>
      </c>
      <c r="OM3" s="5">
        <f t="shared" si="6"/>
        <v>1</v>
      </c>
      <c r="ON3" s="5">
        <f t="shared" si="6"/>
        <v>0</v>
      </c>
      <c r="OO3" s="5">
        <f>SUM(OC3:ON3)</f>
        <v>1</v>
      </c>
      <c r="OP3" s="5">
        <f t="shared" si="6"/>
        <v>1</v>
      </c>
      <c r="OQ3" s="5">
        <f t="shared" si="6"/>
        <v>0</v>
      </c>
      <c r="OR3" s="5">
        <f t="shared" si="6"/>
        <v>0</v>
      </c>
      <c r="OS3" s="5">
        <f>SUM(OP3:OR3)</f>
        <v>1</v>
      </c>
      <c r="OT3" s="5">
        <f t="shared" si="6"/>
        <v>0</v>
      </c>
      <c r="OU3" s="5">
        <f t="shared" si="6"/>
        <v>1</v>
      </c>
      <c r="OV3" s="5">
        <f t="shared" si="6"/>
        <v>0</v>
      </c>
      <c r="OW3" s="5">
        <f t="shared" si="6"/>
        <v>0</v>
      </c>
      <c r="OX3" s="5">
        <f t="shared" si="6"/>
        <v>0</v>
      </c>
      <c r="OY3" s="5">
        <f t="shared" si="6"/>
        <v>0</v>
      </c>
      <c r="OZ3" s="5">
        <f t="shared" si="6"/>
        <v>0</v>
      </c>
      <c r="PA3" s="5">
        <f t="shared" si="6"/>
        <v>0</v>
      </c>
      <c r="PB3" s="5">
        <f t="shared" si="6"/>
        <v>0</v>
      </c>
      <c r="PC3" s="5">
        <f t="shared" si="6"/>
        <v>0</v>
      </c>
      <c r="PD3" s="5">
        <f t="shared" si="6"/>
        <v>1</v>
      </c>
      <c r="PE3" s="5">
        <f t="shared" si="6"/>
        <v>0</v>
      </c>
      <c r="PF3" s="5">
        <f>SUM(OV3:PE3)</f>
        <v>1</v>
      </c>
      <c r="PG3" s="5">
        <f t="shared" si="6"/>
        <v>0</v>
      </c>
      <c r="PH3" s="5">
        <f t="shared" si="6"/>
        <v>0</v>
      </c>
      <c r="PI3" s="5">
        <f t="shared" si="6"/>
        <v>0</v>
      </c>
      <c r="PJ3" s="5">
        <f t="shared" si="6"/>
        <v>0</v>
      </c>
      <c r="PK3" s="5">
        <f t="shared" si="6"/>
        <v>0</v>
      </c>
      <c r="PL3" s="5">
        <f t="shared" si="6"/>
        <v>0</v>
      </c>
      <c r="PM3" s="5">
        <f t="shared" si="6"/>
        <v>0</v>
      </c>
      <c r="PN3" s="5">
        <f t="shared" si="6"/>
        <v>0</v>
      </c>
      <c r="PO3" s="5">
        <f t="shared" si="6"/>
        <v>0</v>
      </c>
      <c r="PP3" s="5">
        <f t="shared" si="6"/>
        <v>1</v>
      </c>
      <c r="PQ3" s="5">
        <f t="shared" si="6"/>
        <v>0</v>
      </c>
      <c r="PR3" s="5">
        <f>SUM(PG3:PP3)</f>
        <v>1</v>
      </c>
      <c r="PS3" s="5">
        <f t="shared" si="6"/>
        <v>0</v>
      </c>
      <c r="PT3" s="5">
        <f t="shared" si="6"/>
        <v>0</v>
      </c>
      <c r="PU3" s="5">
        <f t="shared" si="6"/>
        <v>0</v>
      </c>
      <c r="PV3" s="5">
        <f t="shared" si="6"/>
        <v>0</v>
      </c>
      <c r="PW3" s="5">
        <f t="shared" si="6"/>
        <v>1</v>
      </c>
      <c r="PX3" s="5">
        <f t="shared" si="6"/>
        <v>0</v>
      </c>
      <c r="PY3" s="5">
        <f>SUM(PS3:PX3)</f>
        <v>1</v>
      </c>
      <c r="PZ3" s="5">
        <f t="shared" si="6"/>
        <v>0</v>
      </c>
      <c r="QA3" s="5">
        <f t="shared" si="6"/>
        <v>0</v>
      </c>
      <c r="QB3" s="5">
        <f t="shared" si="6"/>
        <v>0</v>
      </c>
      <c r="QC3" s="5">
        <f t="shared" si="6"/>
        <v>0</v>
      </c>
      <c r="QD3" s="5">
        <f t="shared" si="6"/>
        <v>0</v>
      </c>
      <c r="QE3" s="5">
        <f t="shared" si="6"/>
        <v>0</v>
      </c>
      <c r="QF3" s="5">
        <f t="shared" si="6"/>
        <v>0</v>
      </c>
      <c r="QG3" s="5">
        <f t="shared" si="6"/>
        <v>0</v>
      </c>
      <c r="QH3" s="5">
        <f t="shared" si="6"/>
        <v>0</v>
      </c>
      <c r="QI3" s="5">
        <f t="shared" si="6"/>
        <v>0</v>
      </c>
      <c r="QJ3" s="5">
        <f t="shared" si="6"/>
        <v>1</v>
      </c>
      <c r="QK3" s="5">
        <f t="shared" ref="QK3:QO3" si="7">IF(QK36&gt;0,1,0)</f>
        <v>0</v>
      </c>
      <c r="QL3" s="5">
        <f>SUM(PZ3:QK3)</f>
        <v>1</v>
      </c>
      <c r="QM3" s="5">
        <f t="shared" si="7"/>
        <v>1</v>
      </c>
      <c r="QN3" s="5">
        <f t="shared" si="7"/>
        <v>0</v>
      </c>
      <c r="QO3" s="5">
        <f t="shared" si="7"/>
        <v>0</v>
      </c>
      <c r="QP3" s="5">
        <f>SUM(QM3:QO3)</f>
        <v>1</v>
      </c>
      <c r="QQ3" s="24">
        <f>PF3+PR3+PY3+QL3+QP3</f>
        <v>5</v>
      </c>
    </row>
    <row r="4" spans="1:460" ht="15" customHeight="1" x14ac:dyDescent="0.25">
      <c r="A4" s="69"/>
      <c r="B4" s="72"/>
      <c r="C4" s="76" t="s">
        <v>1</v>
      </c>
      <c r="D4" s="81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3"/>
      <c r="R4" s="36"/>
      <c r="S4" s="45"/>
      <c r="T4" s="78" t="s">
        <v>2</v>
      </c>
      <c r="U4" s="79"/>
      <c r="V4" s="79"/>
      <c r="W4" s="79"/>
      <c r="X4" s="79"/>
      <c r="Y4" s="79"/>
      <c r="Z4" s="79"/>
      <c r="AA4" s="79"/>
      <c r="AB4" s="79"/>
      <c r="AC4" s="80"/>
      <c r="AD4" s="7"/>
      <c r="AE4" s="78" t="s">
        <v>3</v>
      </c>
      <c r="AF4" s="79"/>
      <c r="AG4" s="79"/>
      <c r="AH4" s="79"/>
      <c r="AI4" s="79"/>
      <c r="AJ4" s="79"/>
      <c r="AK4" s="79"/>
      <c r="AL4" s="79"/>
      <c r="AM4" s="79"/>
      <c r="AN4" s="80"/>
      <c r="AO4" s="74" t="s">
        <v>4</v>
      </c>
      <c r="AP4" s="8"/>
      <c r="AQ4" s="90" t="s">
        <v>5</v>
      </c>
      <c r="AR4" s="92" t="s">
        <v>6</v>
      </c>
      <c r="AS4" s="92"/>
      <c r="AT4" s="92"/>
      <c r="AU4" s="92"/>
      <c r="AV4" s="92"/>
      <c r="AW4" s="9"/>
      <c r="AX4" s="78" t="s">
        <v>7</v>
      </c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80"/>
      <c r="BJ4" s="10"/>
      <c r="BK4" s="74"/>
      <c r="BL4" s="74" t="s">
        <v>118</v>
      </c>
      <c r="BM4" s="74" t="s">
        <v>10</v>
      </c>
      <c r="BN4" s="11"/>
      <c r="BO4" s="18"/>
      <c r="BP4" s="41"/>
      <c r="BQ4" s="78" t="s">
        <v>2</v>
      </c>
      <c r="BR4" s="79"/>
      <c r="BS4" s="79"/>
      <c r="BT4" s="79"/>
      <c r="BU4" s="79"/>
      <c r="BV4" s="79"/>
      <c r="BW4" s="79"/>
      <c r="BX4" s="79"/>
      <c r="BY4" s="79"/>
      <c r="BZ4" s="80"/>
      <c r="CA4" s="7"/>
      <c r="CB4" s="78" t="s">
        <v>3</v>
      </c>
      <c r="CC4" s="79"/>
      <c r="CD4" s="79"/>
      <c r="CE4" s="79"/>
      <c r="CF4" s="79"/>
      <c r="CG4" s="79"/>
      <c r="CH4" s="79"/>
      <c r="CI4" s="79"/>
      <c r="CJ4" s="79"/>
      <c r="CK4" s="80"/>
      <c r="CL4" s="74" t="s">
        <v>4</v>
      </c>
      <c r="CM4" s="8"/>
      <c r="CN4" s="74" t="s">
        <v>5</v>
      </c>
      <c r="CO4" s="93" t="s">
        <v>6</v>
      </c>
      <c r="CP4" s="93"/>
      <c r="CQ4" s="93"/>
      <c r="CR4" s="93"/>
      <c r="CS4" s="93"/>
      <c r="CT4" s="9"/>
      <c r="CU4" s="78" t="s">
        <v>7</v>
      </c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80"/>
      <c r="DG4" s="10"/>
      <c r="DH4" s="74"/>
      <c r="DI4" s="74" t="s">
        <v>9</v>
      </c>
      <c r="DJ4" s="74" t="s">
        <v>10</v>
      </c>
      <c r="DK4" s="11"/>
      <c r="DL4" s="18"/>
      <c r="DM4" s="41"/>
      <c r="DN4" s="78" t="s">
        <v>2</v>
      </c>
      <c r="DO4" s="79"/>
      <c r="DP4" s="79"/>
      <c r="DQ4" s="79"/>
      <c r="DR4" s="79"/>
      <c r="DS4" s="79"/>
      <c r="DT4" s="79"/>
      <c r="DU4" s="79"/>
      <c r="DV4" s="79"/>
      <c r="DW4" s="80"/>
      <c r="DX4" s="7"/>
      <c r="DY4" s="78" t="s">
        <v>3</v>
      </c>
      <c r="DZ4" s="79"/>
      <c r="EA4" s="79"/>
      <c r="EB4" s="79"/>
      <c r="EC4" s="79"/>
      <c r="ED4" s="79"/>
      <c r="EE4" s="79"/>
      <c r="EF4" s="79"/>
      <c r="EG4" s="79"/>
      <c r="EH4" s="80"/>
      <c r="EI4" s="74" t="s">
        <v>4</v>
      </c>
      <c r="EJ4" s="8"/>
      <c r="EK4" s="74" t="s">
        <v>5</v>
      </c>
      <c r="EL4" s="93" t="s">
        <v>6</v>
      </c>
      <c r="EM4" s="93"/>
      <c r="EN4" s="93"/>
      <c r="EO4" s="93"/>
      <c r="EP4" s="93"/>
      <c r="EQ4" s="9"/>
      <c r="ER4" s="78" t="s">
        <v>7</v>
      </c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80"/>
      <c r="FD4" s="10"/>
      <c r="FE4" s="74"/>
      <c r="FF4" s="74" t="s">
        <v>9</v>
      </c>
      <c r="FG4" s="74" t="s">
        <v>10</v>
      </c>
      <c r="FH4" s="11"/>
      <c r="FI4" s="18"/>
      <c r="FJ4" s="41"/>
      <c r="FK4" s="78" t="s">
        <v>2</v>
      </c>
      <c r="FL4" s="79"/>
      <c r="FM4" s="79"/>
      <c r="FN4" s="79"/>
      <c r="FO4" s="79"/>
      <c r="FP4" s="79"/>
      <c r="FQ4" s="79"/>
      <c r="FR4" s="79"/>
      <c r="FS4" s="79"/>
      <c r="FT4" s="80"/>
      <c r="FU4" s="7"/>
      <c r="FV4" s="78" t="s">
        <v>3</v>
      </c>
      <c r="FW4" s="79"/>
      <c r="FX4" s="79"/>
      <c r="FY4" s="79"/>
      <c r="FZ4" s="79"/>
      <c r="GA4" s="79"/>
      <c r="GB4" s="79"/>
      <c r="GC4" s="79"/>
      <c r="GD4" s="79"/>
      <c r="GE4" s="80"/>
      <c r="GF4" s="74" t="s">
        <v>4</v>
      </c>
      <c r="GG4" s="8"/>
      <c r="GH4" s="74" t="s">
        <v>5</v>
      </c>
      <c r="GI4" s="93" t="s">
        <v>6</v>
      </c>
      <c r="GJ4" s="93"/>
      <c r="GK4" s="93"/>
      <c r="GL4" s="93"/>
      <c r="GM4" s="93"/>
      <c r="GN4" s="9"/>
      <c r="GO4" s="78" t="s">
        <v>7</v>
      </c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80"/>
      <c r="HA4" s="10"/>
      <c r="HB4" s="74"/>
      <c r="HC4" s="74" t="s">
        <v>9</v>
      </c>
      <c r="HD4" s="74" t="s">
        <v>10</v>
      </c>
      <c r="HE4" s="11"/>
      <c r="HF4" s="18"/>
      <c r="HG4" s="41"/>
      <c r="HH4" s="78" t="s">
        <v>2</v>
      </c>
      <c r="HI4" s="79"/>
      <c r="HJ4" s="79"/>
      <c r="HK4" s="79"/>
      <c r="HL4" s="79"/>
      <c r="HM4" s="79"/>
      <c r="HN4" s="79"/>
      <c r="HO4" s="79"/>
      <c r="HP4" s="79"/>
      <c r="HQ4" s="80"/>
      <c r="HR4" s="7"/>
      <c r="HS4" s="78" t="s">
        <v>3</v>
      </c>
      <c r="HT4" s="79"/>
      <c r="HU4" s="79"/>
      <c r="HV4" s="79"/>
      <c r="HW4" s="79"/>
      <c r="HX4" s="79"/>
      <c r="HY4" s="79"/>
      <c r="HZ4" s="79"/>
      <c r="IA4" s="79"/>
      <c r="IB4" s="80"/>
      <c r="IC4" s="74" t="s">
        <v>4</v>
      </c>
      <c r="ID4" s="8"/>
      <c r="IE4" s="74" t="s">
        <v>5</v>
      </c>
      <c r="IF4" s="93" t="s">
        <v>6</v>
      </c>
      <c r="IG4" s="93"/>
      <c r="IH4" s="93"/>
      <c r="II4" s="93"/>
      <c r="IJ4" s="93"/>
      <c r="IK4" s="9"/>
      <c r="IL4" s="78" t="s">
        <v>7</v>
      </c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80"/>
      <c r="IX4" s="10"/>
      <c r="IY4" s="74"/>
      <c r="IZ4" s="74" t="s">
        <v>9</v>
      </c>
      <c r="JA4" s="74" t="s">
        <v>10</v>
      </c>
      <c r="JB4" s="11"/>
      <c r="JC4" s="18"/>
      <c r="JD4" s="41"/>
      <c r="JE4" s="78" t="s">
        <v>2</v>
      </c>
      <c r="JF4" s="79"/>
      <c r="JG4" s="79"/>
      <c r="JH4" s="79"/>
      <c r="JI4" s="79"/>
      <c r="JJ4" s="79"/>
      <c r="JK4" s="79"/>
      <c r="JL4" s="79"/>
      <c r="JM4" s="79"/>
      <c r="JN4" s="80"/>
      <c r="JO4" s="7"/>
      <c r="JP4" s="78" t="s">
        <v>3</v>
      </c>
      <c r="JQ4" s="79"/>
      <c r="JR4" s="79"/>
      <c r="JS4" s="79"/>
      <c r="JT4" s="79"/>
      <c r="JU4" s="79"/>
      <c r="JV4" s="79"/>
      <c r="JW4" s="79"/>
      <c r="JX4" s="79"/>
      <c r="JY4" s="80"/>
      <c r="JZ4" s="74" t="s">
        <v>4</v>
      </c>
      <c r="KA4" s="8"/>
      <c r="KB4" s="74" t="s">
        <v>5</v>
      </c>
      <c r="KC4" s="93" t="s">
        <v>6</v>
      </c>
      <c r="KD4" s="93"/>
      <c r="KE4" s="93"/>
      <c r="KF4" s="93"/>
      <c r="KG4" s="93"/>
      <c r="KH4" s="9"/>
      <c r="KI4" s="78" t="s">
        <v>7</v>
      </c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80"/>
      <c r="KU4" s="10"/>
      <c r="KV4" s="74"/>
      <c r="KW4" s="74" t="s">
        <v>9</v>
      </c>
      <c r="KX4" s="74" t="s">
        <v>10</v>
      </c>
      <c r="KY4" s="11"/>
      <c r="KZ4" s="18"/>
      <c r="LA4" s="41"/>
      <c r="LB4" s="78" t="s">
        <v>2</v>
      </c>
      <c r="LC4" s="79"/>
      <c r="LD4" s="79"/>
      <c r="LE4" s="79"/>
      <c r="LF4" s="79"/>
      <c r="LG4" s="79"/>
      <c r="LH4" s="79"/>
      <c r="LI4" s="79"/>
      <c r="LJ4" s="79"/>
      <c r="LK4" s="80"/>
      <c r="LL4" s="7"/>
      <c r="LM4" s="78" t="s">
        <v>3</v>
      </c>
      <c r="LN4" s="79"/>
      <c r="LO4" s="79"/>
      <c r="LP4" s="79"/>
      <c r="LQ4" s="79"/>
      <c r="LR4" s="79"/>
      <c r="LS4" s="79"/>
      <c r="LT4" s="79"/>
      <c r="LU4" s="79"/>
      <c r="LV4" s="80"/>
      <c r="LW4" s="74" t="s">
        <v>4</v>
      </c>
      <c r="LX4" s="8"/>
      <c r="LY4" s="74" t="s">
        <v>5</v>
      </c>
      <c r="LZ4" s="93" t="s">
        <v>6</v>
      </c>
      <c r="MA4" s="93"/>
      <c r="MB4" s="93"/>
      <c r="MC4" s="93"/>
      <c r="MD4" s="93"/>
      <c r="ME4" s="9"/>
      <c r="MF4" s="78" t="s">
        <v>7</v>
      </c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80"/>
      <c r="MR4" s="10"/>
      <c r="MS4" s="74"/>
      <c r="MT4" s="74" t="s">
        <v>9</v>
      </c>
      <c r="MU4" s="74" t="s">
        <v>10</v>
      </c>
      <c r="MV4" s="11"/>
      <c r="MW4" s="18"/>
      <c r="MX4" s="41"/>
      <c r="MY4" s="78" t="s">
        <v>2</v>
      </c>
      <c r="MZ4" s="79"/>
      <c r="NA4" s="79"/>
      <c r="NB4" s="79"/>
      <c r="NC4" s="79"/>
      <c r="ND4" s="79"/>
      <c r="NE4" s="79"/>
      <c r="NF4" s="79"/>
      <c r="NG4" s="79"/>
      <c r="NH4" s="80"/>
      <c r="NI4" s="7"/>
      <c r="NJ4" s="78" t="s">
        <v>3</v>
      </c>
      <c r="NK4" s="79"/>
      <c r="NL4" s="79"/>
      <c r="NM4" s="79"/>
      <c r="NN4" s="79"/>
      <c r="NO4" s="79"/>
      <c r="NP4" s="79"/>
      <c r="NQ4" s="79"/>
      <c r="NR4" s="79"/>
      <c r="NS4" s="80"/>
      <c r="NT4" s="74" t="s">
        <v>4</v>
      </c>
      <c r="NU4" s="8"/>
      <c r="NV4" s="74" t="s">
        <v>5</v>
      </c>
      <c r="NW4" s="93" t="s">
        <v>6</v>
      </c>
      <c r="NX4" s="93"/>
      <c r="NY4" s="93"/>
      <c r="NZ4" s="93"/>
      <c r="OA4" s="93"/>
      <c r="OB4" s="9"/>
      <c r="OC4" s="78" t="s">
        <v>7</v>
      </c>
      <c r="OD4" s="79"/>
      <c r="OE4" s="79"/>
      <c r="OF4" s="79"/>
      <c r="OG4" s="79"/>
      <c r="OH4" s="79"/>
      <c r="OI4" s="79"/>
      <c r="OJ4" s="79"/>
      <c r="OK4" s="79"/>
      <c r="OL4" s="79"/>
      <c r="OM4" s="79"/>
      <c r="ON4" s="80"/>
      <c r="OO4" s="10"/>
      <c r="OP4" s="74"/>
      <c r="OQ4" s="74" t="s">
        <v>9</v>
      </c>
      <c r="OR4" s="74" t="s">
        <v>10</v>
      </c>
      <c r="OS4" s="11"/>
      <c r="OT4" s="18"/>
      <c r="OU4" s="41"/>
      <c r="OV4" s="78" t="s">
        <v>2</v>
      </c>
      <c r="OW4" s="79"/>
      <c r="OX4" s="79"/>
      <c r="OY4" s="79"/>
      <c r="OZ4" s="79"/>
      <c r="PA4" s="79"/>
      <c r="PB4" s="79"/>
      <c r="PC4" s="79"/>
      <c r="PD4" s="79"/>
      <c r="PE4" s="80"/>
      <c r="PF4" s="7"/>
      <c r="PG4" s="78" t="s">
        <v>3</v>
      </c>
      <c r="PH4" s="79"/>
      <c r="PI4" s="79"/>
      <c r="PJ4" s="79"/>
      <c r="PK4" s="79"/>
      <c r="PL4" s="79"/>
      <c r="PM4" s="79"/>
      <c r="PN4" s="79"/>
      <c r="PO4" s="79"/>
      <c r="PP4" s="80"/>
      <c r="PQ4" s="74" t="s">
        <v>4</v>
      </c>
      <c r="PR4" s="8"/>
      <c r="PS4" s="74" t="s">
        <v>5</v>
      </c>
      <c r="PT4" s="93" t="s">
        <v>6</v>
      </c>
      <c r="PU4" s="93"/>
      <c r="PV4" s="93"/>
      <c r="PW4" s="93"/>
      <c r="PX4" s="93"/>
      <c r="PY4" s="9"/>
      <c r="PZ4" s="78" t="s">
        <v>7</v>
      </c>
      <c r="QA4" s="79"/>
      <c r="QB4" s="79"/>
      <c r="QC4" s="79"/>
      <c r="QD4" s="79"/>
      <c r="QE4" s="79"/>
      <c r="QF4" s="79"/>
      <c r="QG4" s="79"/>
      <c r="QH4" s="79"/>
      <c r="QI4" s="79"/>
      <c r="QJ4" s="79"/>
      <c r="QK4" s="80"/>
      <c r="QL4" s="10"/>
      <c r="QM4" s="74"/>
      <c r="QN4" s="74" t="s">
        <v>9</v>
      </c>
      <c r="QO4" s="74" t="s">
        <v>10</v>
      </c>
      <c r="QP4" s="11"/>
      <c r="QQ4" s="18"/>
    </row>
    <row r="5" spans="1:460" ht="183" customHeight="1" x14ac:dyDescent="0.25">
      <c r="A5" s="70"/>
      <c r="B5" s="73"/>
      <c r="C5" s="77"/>
      <c r="D5" s="49" t="s">
        <v>66</v>
      </c>
      <c r="E5" s="49" t="s">
        <v>67</v>
      </c>
      <c r="F5" s="49" t="s">
        <v>68</v>
      </c>
      <c r="G5" s="49" t="s">
        <v>69</v>
      </c>
      <c r="H5" s="49" t="s">
        <v>70</v>
      </c>
      <c r="I5" s="49" t="s">
        <v>71</v>
      </c>
      <c r="J5" s="51"/>
      <c r="K5" s="49" t="s">
        <v>72</v>
      </c>
      <c r="L5" s="49" t="s">
        <v>73</v>
      </c>
      <c r="M5" s="49" t="s">
        <v>74</v>
      </c>
      <c r="N5" s="49" t="s">
        <v>75</v>
      </c>
      <c r="O5" s="49" t="s">
        <v>76</v>
      </c>
      <c r="P5" s="40" t="s">
        <v>77</v>
      </c>
      <c r="Q5" s="40" t="s">
        <v>78</v>
      </c>
      <c r="R5" s="21"/>
      <c r="S5" s="46" t="s">
        <v>79</v>
      </c>
      <c r="T5" s="12" t="s">
        <v>11</v>
      </c>
      <c r="U5" s="12" t="s">
        <v>12</v>
      </c>
      <c r="V5" s="12" t="s">
        <v>13</v>
      </c>
      <c r="W5" s="12" t="s">
        <v>14</v>
      </c>
      <c r="X5" s="12" t="s">
        <v>15</v>
      </c>
      <c r="Y5" s="12" t="s">
        <v>16</v>
      </c>
      <c r="Z5" s="12" t="s">
        <v>17</v>
      </c>
      <c r="AA5" s="12" t="s">
        <v>55</v>
      </c>
      <c r="AB5" s="12" t="s">
        <v>19</v>
      </c>
      <c r="AC5" s="12" t="s">
        <v>20</v>
      </c>
      <c r="AD5" s="13"/>
      <c r="AE5" s="12" t="s">
        <v>21</v>
      </c>
      <c r="AF5" s="12" t="s">
        <v>22</v>
      </c>
      <c r="AG5" s="12" t="s">
        <v>23</v>
      </c>
      <c r="AH5" s="12" t="s">
        <v>24</v>
      </c>
      <c r="AI5" s="12" t="s">
        <v>58</v>
      </c>
      <c r="AJ5" s="12" t="s">
        <v>26</v>
      </c>
      <c r="AK5" s="12" t="s">
        <v>27</v>
      </c>
      <c r="AL5" s="12" t="s">
        <v>28</v>
      </c>
      <c r="AM5" s="12" t="s">
        <v>29</v>
      </c>
      <c r="AN5" s="12" t="s">
        <v>30</v>
      </c>
      <c r="AO5" s="75"/>
      <c r="AP5" s="14"/>
      <c r="AQ5" s="91"/>
      <c r="AR5" s="39" t="s">
        <v>31</v>
      </c>
      <c r="AS5" s="39" t="s">
        <v>32</v>
      </c>
      <c r="AT5" s="39" t="s">
        <v>33</v>
      </c>
      <c r="AU5" s="39" t="s">
        <v>34</v>
      </c>
      <c r="AV5" s="39" t="s">
        <v>35</v>
      </c>
      <c r="AW5" s="13"/>
      <c r="AX5" s="12" t="s">
        <v>116</v>
      </c>
      <c r="AY5" s="12"/>
      <c r="AZ5" s="12" t="s">
        <v>117</v>
      </c>
      <c r="BA5" s="12"/>
      <c r="BB5" s="12" t="s">
        <v>41</v>
      </c>
      <c r="BC5" s="12"/>
      <c r="BD5" s="12"/>
      <c r="BE5" s="12"/>
      <c r="BF5" s="12"/>
      <c r="BG5" s="12"/>
      <c r="BH5" s="12"/>
      <c r="BI5" s="12"/>
      <c r="BJ5" s="13"/>
      <c r="BK5" s="75"/>
      <c r="BL5" s="75"/>
      <c r="BM5" s="75"/>
      <c r="BN5" s="13"/>
      <c r="BO5" s="18"/>
      <c r="BP5" s="46" t="s">
        <v>79</v>
      </c>
      <c r="BQ5" s="12" t="s">
        <v>11</v>
      </c>
      <c r="BR5" s="12" t="s">
        <v>12</v>
      </c>
      <c r="BS5" s="12" t="s">
        <v>13</v>
      </c>
      <c r="BT5" s="12" t="s">
        <v>14</v>
      </c>
      <c r="BU5" s="12" t="s">
        <v>15</v>
      </c>
      <c r="BV5" s="12" t="s">
        <v>16</v>
      </c>
      <c r="BW5" s="12" t="s">
        <v>17</v>
      </c>
      <c r="BX5" s="12" t="s">
        <v>18</v>
      </c>
      <c r="BY5" s="12" t="s">
        <v>19</v>
      </c>
      <c r="BZ5" s="12" t="s">
        <v>20</v>
      </c>
      <c r="CA5" s="13"/>
      <c r="CB5" s="12" t="s">
        <v>21</v>
      </c>
      <c r="CC5" s="12" t="s">
        <v>22</v>
      </c>
      <c r="CD5" s="12" t="s">
        <v>23</v>
      </c>
      <c r="CE5" s="12" t="s">
        <v>24</v>
      </c>
      <c r="CF5" s="12" t="s">
        <v>25</v>
      </c>
      <c r="CG5" s="12" t="s">
        <v>26</v>
      </c>
      <c r="CH5" s="12" t="s">
        <v>27</v>
      </c>
      <c r="CI5" s="12" t="s">
        <v>28</v>
      </c>
      <c r="CJ5" s="12" t="s">
        <v>29</v>
      </c>
      <c r="CK5" s="12" t="s">
        <v>30</v>
      </c>
      <c r="CL5" s="75"/>
      <c r="CM5" s="14"/>
      <c r="CN5" s="75"/>
      <c r="CO5" s="39" t="s">
        <v>31</v>
      </c>
      <c r="CP5" s="39" t="s">
        <v>32</v>
      </c>
      <c r="CQ5" s="39" t="s">
        <v>33</v>
      </c>
      <c r="CR5" s="39" t="s">
        <v>34</v>
      </c>
      <c r="CS5" s="12" t="s">
        <v>35</v>
      </c>
      <c r="CT5" s="13"/>
      <c r="CU5" s="12" t="s">
        <v>63</v>
      </c>
      <c r="CV5" s="12" t="s">
        <v>60</v>
      </c>
      <c r="CW5" s="12" t="s">
        <v>64</v>
      </c>
      <c r="CX5" s="12"/>
      <c r="CY5" s="12" t="s">
        <v>41</v>
      </c>
      <c r="CZ5" s="12" t="s">
        <v>56</v>
      </c>
      <c r="DA5" s="12"/>
      <c r="DB5" s="12"/>
      <c r="DC5" s="12"/>
      <c r="DD5" s="12"/>
      <c r="DE5" s="12" t="s">
        <v>8</v>
      </c>
      <c r="DF5" s="12"/>
      <c r="DG5" s="13"/>
      <c r="DH5" s="75"/>
      <c r="DI5" s="75"/>
      <c r="DJ5" s="75"/>
      <c r="DK5" s="13"/>
      <c r="DL5" s="18"/>
      <c r="DM5" s="46" t="s">
        <v>79</v>
      </c>
      <c r="DN5" s="12" t="s">
        <v>11</v>
      </c>
      <c r="DO5" s="12" t="s">
        <v>12</v>
      </c>
      <c r="DP5" s="12" t="s">
        <v>13</v>
      </c>
      <c r="DQ5" s="12" t="s">
        <v>14</v>
      </c>
      <c r="DR5" s="12" t="s">
        <v>15</v>
      </c>
      <c r="DS5" s="12" t="s">
        <v>16</v>
      </c>
      <c r="DT5" s="12" t="s">
        <v>17</v>
      </c>
      <c r="DU5" s="12" t="s">
        <v>18</v>
      </c>
      <c r="DV5" s="12" t="s">
        <v>19</v>
      </c>
      <c r="DW5" s="12" t="s">
        <v>20</v>
      </c>
      <c r="DX5" s="13"/>
      <c r="DY5" s="12" t="s">
        <v>21</v>
      </c>
      <c r="DZ5" s="12" t="s">
        <v>22</v>
      </c>
      <c r="EA5" s="12" t="s">
        <v>23</v>
      </c>
      <c r="EB5" s="12" t="s">
        <v>24</v>
      </c>
      <c r="EC5" s="12" t="s">
        <v>25</v>
      </c>
      <c r="ED5" s="12" t="s">
        <v>26</v>
      </c>
      <c r="EE5" s="12" t="s">
        <v>27</v>
      </c>
      <c r="EF5" s="12" t="s">
        <v>28</v>
      </c>
      <c r="EG5" s="12" t="s">
        <v>29</v>
      </c>
      <c r="EH5" s="12" t="s">
        <v>30</v>
      </c>
      <c r="EI5" s="75"/>
      <c r="EJ5" s="14"/>
      <c r="EK5" s="75"/>
      <c r="EL5" s="12" t="s">
        <v>31</v>
      </c>
      <c r="EM5" s="12" t="s">
        <v>32</v>
      </c>
      <c r="EN5" s="12" t="s">
        <v>33</v>
      </c>
      <c r="EO5" s="12" t="s">
        <v>34</v>
      </c>
      <c r="EP5" s="12" t="s">
        <v>35</v>
      </c>
      <c r="EQ5" s="13"/>
      <c r="ER5" s="12" t="s">
        <v>59</v>
      </c>
      <c r="ES5" s="12" t="s">
        <v>81</v>
      </c>
      <c r="ET5" s="12" t="s">
        <v>56</v>
      </c>
      <c r="EU5" s="12"/>
      <c r="EV5" s="12"/>
      <c r="EW5" s="12"/>
      <c r="EX5" s="12"/>
      <c r="EY5" s="12"/>
      <c r="EZ5" s="12"/>
      <c r="FA5" s="12" t="s">
        <v>8</v>
      </c>
      <c r="FB5" s="12"/>
      <c r="FC5" s="12"/>
      <c r="FD5" s="13"/>
      <c r="FE5" s="75"/>
      <c r="FF5" s="75"/>
      <c r="FG5" s="75"/>
      <c r="FH5" s="13"/>
      <c r="FI5" s="18"/>
      <c r="FJ5" s="46" t="s">
        <v>79</v>
      </c>
      <c r="FK5" s="12" t="s">
        <v>11</v>
      </c>
      <c r="FL5" s="12" t="s">
        <v>12</v>
      </c>
      <c r="FM5" s="12" t="s">
        <v>13</v>
      </c>
      <c r="FN5" s="12" t="s">
        <v>14</v>
      </c>
      <c r="FO5" s="12" t="s">
        <v>15</v>
      </c>
      <c r="FP5" s="12" t="s">
        <v>16</v>
      </c>
      <c r="FQ5" s="12" t="s">
        <v>17</v>
      </c>
      <c r="FR5" s="12" t="s">
        <v>18</v>
      </c>
      <c r="FS5" s="12" t="s">
        <v>19</v>
      </c>
      <c r="FT5" s="12" t="s">
        <v>20</v>
      </c>
      <c r="FU5" s="13"/>
      <c r="FV5" s="12" t="s">
        <v>21</v>
      </c>
      <c r="FW5" s="12" t="s">
        <v>22</v>
      </c>
      <c r="FX5" s="12" t="s">
        <v>23</v>
      </c>
      <c r="FY5" s="12" t="s">
        <v>24</v>
      </c>
      <c r="FZ5" s="12" t="s">
        <v>58</v>
      </c>
      <c r="GA5" s="12" t="s">
        <v>26</v>
      </c>
      <c r="GB5" s="12" t="s">
        <v>27</v>
      </c>
      <c r="GC5" s="12" t="s">
        <v>28</v>
      </c>
      <c r="GD5" s="12" t="s">
        <v>29</v>
      </c>
      <c r="GE5" s="12" t="s">
        <v>30</v>
      </c>
      <c r="GF5" s="75"/>
      <c r="GG5" s="14"/>
      <c r="GH5" s="75"/>
      <c r="GI5" s="12" t="s">
        <v>31</v>
      </c>
      <c r="GJ5" s="12" t="s">
        <v>32</v>
      </c>
      <c r="GK5" s="12" t="s">
        <v>33</v>
      </c>
      <c r="GL5" s="12" t="s">
        <v>34</v>
      </c>
      <c r="GM5" s="12" t="s">
        <v>35</v>
      </c>
      <c r="GN5" s="13"/>
      <c r="GO5" s="12" t="s">
        <v>83</v>
      </c>
      <c r="GP5" s="12" t="s">
        <v>60</v>
      </c>
      <c r="GQ5" s="12" t="s">
        <v>84</v>
      </c>
      <c r="GR5" s="12" t="s">
        <v>56</v>
      </c>
      <c r="GS5" s="12"/>
      <c r="GT5" s="12"/>
      <c r="GU5" s="12"/>
      <c r="GV5" s="12"/>
      <c r="GW5" s="12"/>
      <c r="GX5" s="12" t="s">
        <v>8</v>
      </c>
      <c r="GY5" s="12"/>
      <c r="GZ5" s="12"/>
      <c r="HA5" s="13"/>
      <c r="HB5" s="75"/>
      <c r="HC5" s="75"/>
      <c r="HD5" s="75"/>
      <c r="HE5" s="13"/>
      <c r="HF5" s="18"/>
      <c r="HG5" s="46" t="s">
        <v>79</v>
      </c>
      <c r="HH5" s="12" t="s">
        <v>11</v>
      </c>
      <c r="HI5" s="12" t="s">
        <v>12</v>
      </c>
      <c r="HJ5" s="12" t="s">
        <v>13</v>
      </c>
      <c r="HK5" s="12" t="s">
        <v>14</v>
      </c>
      <c r="HL5" s="12" t="s">
        <v>15</v>
      </c>
      <c r="HM5" s="12" t="s">
        <v>16</v>
      </c>
      <c r="HN5" s="12" t="s">
        <v>17</v>
      </c>
      <c r="HO5" s="12" t="s">
        <v>18</v>
      </c>
      <c r="HP5" s="12" t="s">
        <v>19</v>
      </c>
      <c r="HQ5" s="12" t="s">
        <v>20</v>
      </c>
      <c r="HR5" s="13"/>
      <c r="HS5" s="12" t="s">
        <v>21</v>
      </c>
      <c r="HT5" s="12" t="s">
        <v>22</v>
      </c>
      <c r="HU5" s="12" t="s">
        <v>23</v>
      </c>
      <c r="HV5" s="12" t="s">
        <v>24</v>
      </c>
      <c r="HW5" s="12" t="s">
        <v>58</v>
      </c>
      <c r="HX5" s="12" t="s">
        <v>26</v>
      </c>
      <c r="HY5" s="12" t="s">
        <v>27</v>
      </c>
      <c r="HZ5" s="12" t="s">
        <v>28</v>
      </c>
      <c r="IA5" s="12" t="s">
        <v>29</v>
      </c>
      <c r="IB5" s="12" t="s">
        <v>30</v>
      </c>
      <c r="IC5" s="75"/>
      <c r="ID5" s="14"/>
      <c r="IE5" s="75"/>
      <c r="IF5" s="12" t="s">
        <v>31</v>
      </c>
      <c r="IG5" s="12" t="s">
        <v>32</v>
      </c>
      <c r="IH5" s="12" t="s">
        <v>33</v>
      </c>
      <c r="II5" s="12" t="s">
        <v>34</v>
      </c>
      <c r="IJ5" s="12" t="s">
        <v>35</v>
      </c>
      <c r="IK5" s="13"/>
      <c r="IL5" s="12" t="s">
        <v>85</v>
      </c>
      <c r="IM5" s="12" t="s">
        <v>65</v>
      </c>
      <c r="IN5" s="12" t="s">
        <v>62</v>
      </c>
      <c r="IO5" s="12" t="s">
        <v>61</v>
      </c>
      <c r="IP5" s="12"/>
      <c r="IQ5" s="12"/>
      <c r="IR5" s="12"/>
      <c r="IS5" s="12"/>
      <c r="IT5" s="12"/>
      <c r="IU5" s="12" t="s">
        <v>8</v>
      </c>
      <c r="IV5" s="12"/>
      <c r="IW5" s="12"/>
      <c r="IX5" s="13"/>
      <c r="IY5" s="75"/>
      <c r="IZ5" s="75"/>
      <c r="JA5" s="75"/>
      <c r="JB5" s="13"/>
      <c r="JC5" s="18"/>
      <c r="JD5" s="46" t="s">
        <v>79</v>
      </c>
      <c r="JE5" s="12" t="s">
        <v>11</v>
      </c>
      <c r="JF5" s="12" t="s">
        <v>12</v>
      </c>
      <c r="JG5" s="12" t="s">
        <v>13</v>
      </c>
      <c r="JH5" s="12" t="s">
        <v>14</v>
      </c>
      <c r="JI5" s="12" t="s">
        <v>15</v>
      </c>
      <c r="JJ5" s="12" t="s">
        <v>16</v>
      </c>
      <c r="JK5" s="12" t="s">
        <v>17</v>
      </c>
      <c r="JL5" s="12" t="s">
        <v>18</v>
      </c>
      <c r="JM5" s="12" t="s">
        <v>19</v>
      </c>
      <c r="JN5" s="12" t="s">
        <v>20</v>
      </c>
      <c r="JO5" s="13"/>
      <c r="JP5" s="12" t="s">
        <v>21</v>
      </c>
      <c r="JQ5" s="12" t="s">
        <v>22</v>
      </c>
      <c r="JR5" s="12" t="s">
        <v>23</v>
      </c>
      <c r="JS5" s="12" t="s">
        <v>24</v>
      </c>
      <c r="JT5" s="12" t="s">
        <v>58</v>
      </c>
      <c r="JU5" s="12" t="s">
        <v>26</v>
      </c>
      <c r="JV5" s="12" t="s">
        <v>27</v>
      </c>
      <c r="JW5" s="12" t="s">
        <v>28</v>
      </c>
      <c r="JX5" s="12" t="s">
        <v>29</v>
      </c>
      <c r="JY5" s="12" t="s">
        <v>30</v>
      </c>
      <c r="JZ5" s="75"/>
      <c r="KA5" s="14"/>
      <c r="KB5" s="75"/>
      <c r="KC5" s="12" t="s">
        <v>31</v>
      </c>
      <c r="KD5" s="12" t="s">
        <v>32</v>
      </c>
      <c r="KE5" s="12" t="s">
        <v>33</v>
      </c>
      <c r="KF5" s="12" t="s">
        <v>34</v>
      </c>
      <c r="KG5" s="12" t="s">
        <v>35</v>
      </c>
      <c r="KH5" s="13"/>
      <c r="KI5" s="12" t="s">
        <v>86</v>
      </c>
      <c r="KJ5" s="12" t="s">
        <v>87</v>
      </c>
      <c r="KK5" s="12" t="s">
        <v>88</v>
      </c>
      <c r="KL5" s="12" t="s">
        <v>82</v>
      </c>
      <c r="KM5" s="12" t="s">
        <v>57</v>
      </c>
      <c r="KN5" s="12"/>
      <c r="KO5" s="12"/>
      <c r="KP5" s="12"/>
      <c r="KQ5" s="12"/>
      <c r="KR5" s="12" t="s">
        <v>8</v>
      </c>
      <c r="KS5" s="12"/>
      <c r="KT5" s="12"/>
      <c r="KU5" s="13"/>
      <c r="KV5" s="75"/>
      <c r="KW5" s="75"/>
      <c r="KX5" s="75"/>
      <c r="KY5" s="13"/>
      <c r="KZ5" s="18"/>
      <c r="LA5" s="46" t="s">
        <v>79</v>
      </c>
      <c r="LB5" s="12" t="s">
        <v>11</v>
      </c>
      <c r="LC5" s="12" t="s">
        <v>12</v>
      </c>
      <c r="LD5" s="12" t="s">
        <v>13</v>
      </c>
      <c r="LE5" s="12" t="s">
        <v>14</v>
      </c>
      <c r="LF5" s="12" t="s">
        <v>15</v>
      </c>
      <c r="LG5" s="12" t="s">
        <v>16</v>
      </c>
      <c r="LH5" s="12" t="s">
        <v>17</v>
      </c>
      <c r="LI5" s="12" t="s">
        <v>18</v>
      </c>
      <c r="LJ5" s="12" t="s">
        <v>19</v>
      </c>
      <c r="LK5" s="12" t="s">
        <v>20</v>
      </c>
      <c r="LL5" s="13"/>
      <c r="LM5" s="12" t="s">
        <v>21</v>
      </c>
      <c r="LN5" s="12" t="s">
        <v>22</v>
      </c>
      <c r="LO5" s="12" t="s">
        <v>23</v>
      </c>
      <c r="LP5" s="12" t="s">
        <v>24</v>
      </c>
      <c r="LQ5" s="12" t="s">
        <v>58</v>
      </c>
      <c r="LR5" s="12" t="s">
        <v>26</v>
      </c>
      <c r="LS5" s="12" t="s">
        <v>27</v>
      </c>
      <c r="LT5" s="12" t="s">
        <v>28</v>
      </c>
      <c r="LU5" s="12" t="s">
        <v>29</v>
      </c>
      <c r="LV5" s="12" t="s">
        <v>30</v>
      </c>
      <c r="LW5" s="75"/>
      <c r="LX5" s="14"/>
      <c r="LY5" s="75"/>
      <c r="LZ5" s="12" t="s">
        <v>31</v>
      </c>
      <c r="MA5" s="12" t="s">
        <v>32</v>
      </c>
      <c r="MB5" s="12" t="s">
        <v>33</v>
      </c>
      <c r="MC5" s="12" t="s">
        <v>34</v>
      </c>
      <c r="MD5" s="12" t="s">
        <v>35</v>
      </c>
      <c r="ME5" s="13"/>
      <c r="MF5" s="12" t="s">
        <v>36</v>
      </c>
      <c r="MG5" s="12" t="s">
        <v>37</v>
      </c>
      <c r="MH5" s="12" t="s">
        <v>38</v>
      </c>
      <c r="MI5" s="12" t="s">
        <v>39</v>
      </c>
      <c r="MJ5" s="12" t="s">
        <v>40</v>
      </c>
      <c r="MK5" s="12" t="s">
        <v>41</v>
      </c>
      <c r="ML5" s="12" t="s">
        <v>42</v>
      </c>
      <c r="MM5" s="12" t="s">
        <v>43</v>
      </c>
      <c r="MN5" s="12" t="s">
        <v>44</v>
      </c>
      <c r="MO5" s="12" t="s">
        <v>45</v>
      </c>
      <c r="MP5" s="12" t="s">
        <v>8</v>
      </c>
      <c r="MQ5" s="12"/>
      <c r="MR5" s="13"/>
      <c r="MS5" s="75"/>
      <c r="MT5" s="75"/>
      <c r="MU5" s="75"/>
      <c r="MV5" s="13"/>
      <c r="MW5" s="18"/>
      <c r="MX5" s="46" t="s">
        <v>79</v>
      </c>
      <c r="MY5" s="12" t="s">
        <v>11</v>
      </c>
      <c r="MZ5" s="12" t="s">
        <v>12</v>
      </c>
      <c r="NA5" s="12" t="s">
        <v>13</v>
      </c>
      <c r="NB5" s="12" t="s">
        <v>14</v>
      </c>
      <c r="NC5" s="12" t="s">
        <v>15</v>
      </c>
      <c r="ND5" s="12" t="s">
        <v>16</v>
      </c>
      <c r="NE5" s="12" t="s">
        <v>17</v>
      </c>
      <c r="NF5" s="12" t="s">
        <v>18</v>
      </c>
      <c r="NG5" s="12" t="s">
        <v>19</v>
      </c>
      <c r="NH5" s="12" t="s">
        <v>20</v>
      </c>
      <c r="NI5" s="13"/>
      <c r="NJ5" s="12" t="s">
        <v>21</v>
      </c>
      <c r="NK5" s="12" t="s">
        <v>22</v>
      </c>
      <c r="NL5" s="12" t="s">
        <v>23</v>
      </c>
      <c r="NM5" s="12" t="s">
        <v>24</v>
      </c>
      <c r="NN5" s="12" t="s">
        <v>58</v>
      </c>
      <c r="NO5" s="12" t="s">
        <v>26</v>
      </c>
      <c r="NP5" s="12" t="s">
        <v>27</v>
      </c>
      <c r="NQ5" s="12" t="s">
        <v>28</v>
      </c>
      <c r="NR5" s="12" t="s">
        <v>29</v>
      </c>
      <c r="NS5" s="12" t="s">
        <v>30</v>
      </c>
      <c r="NT5" s="75"/>
      <c r="NU5" s="14"/>
      <c r="NV5" s="75"/>
      <c r="NW5" s="12" t="s">
        <v>31</v>
      </c>
      <c r="NX5" s="12" t="s">
        <v>32</v>
      </c>
      <c r="NY5" s="12" t="s">
        <v>33</v>
      </c>
      <c r="NZ5" s="12" t="s">
        <v>34</v>
      </c>
      <c r="OA5" s="12" t="s">
        <v>35</v>
      </c>
      <c r="OB5" s="13"/>
      <c r="OC5" s="12" t="s">
        <v>36</v>
      </c>
      <c r="OD5" s="12" t="s">
        <v>37</v>
      </c>
      <c r="OE5" s="12" t="s">
        <v>38</v>
      </c>
      <c r="OF5" s="12" t="s">
        <v>39</v>
      </c>
      <c r="OG5" s="12" t="s">
        <v>40</v>
      </c>
      <c r="OH5" s="12" t="s">
        <v>41</v>
      </c>
      <c r="OI5" s="12" t="s">
        <v>42</v>
      </c>
      <c r="OJ5" s="12" t="s">
        <v>43</v>
      </c>
      <c r="OK5" s="12" t="s">
        <v>44</v>
      </c>
      <c r="OL5" s="12" t="s">
        <v>45</v>
      </c>
      <c r="OM5" s="12" t="s">
        <v>8</v>
      </c>
      <c r="ON5" s="12"/>
      <c r="OO5" s="13"/>
      <c r="OP5" s="75"/>
      <c r="OQ5" s="75"/>
      <c r="OR5" s="75"/>
      <c r="OS5" s="13"/>
      <c r="OT5" s="18"/>
      <c r="OU5" s="46" t="s">
        <v>79</v>
      </c>
      <c r="OV5" s="12" t="s">
        <v>11</v>
      </c>
      <c r="OW5" s="12" t="s">
        <v>12</v>
      </c>
      <c r="OX5" s="12" t="s">
        <v>13</v>
      </c>
      <c r="OY5" s="12" t="s">
        <v>14</v>
      </c>
      <c r="OZ5" s="12" t="s">
        <v>15</v>
      </c>
      <c r="PA5" s="12" t="s">
        <v>16</v>
      </c>
      <c r="PB5" s="12" t="s">
        <v>17</v>
      </c>
      <c r="PC5" s="12" t="s">
        <v>18</v>
      </c>
      <c r="PD5" s="12" t="s">
        <v>19</v>
      </c>
      <c r="PE5" s="12" t="s">
        <v>20</v>
      </c>
      <c r="PF5" s="13"/>
      <c r="PG5" s="12" t="s">
        <v>21</v>
      </c>
      <c r="PH5" s="12" t="s">
        <v>22</v>
      </c>
      <c r="PI5" s="12" t="s">
        <v>23</v>
      </c>
      <c r="PJ5" s="12" t="s">
        <v>24</v>
      </c>
      <c r="PK5" s="12" t="s">
        <v>58</v>
      </c>
      <c r="PL5" s="12" t="s">
        <v>26</v>
      </c>
      <c r="PM5" s="12" t="s">
        <v>27</v>
      </c>
      <c r="PN5" s="12" t="s">
        <v>28</v>
      </c>
      <c r="PO5" s="12" t="s">
        <v>29</v>
      </c>
      <c r="PP5" s="12" t="s">
        <v>30</v>
      </c>
      <c r="PQ5" s="75"/>
      <c r="PR5" s="14"/>
      <c r="PS5" s="75"/>
      <c r="PT5" s="12" t="s">
        <v>31</v>
      </c>
      <c r="PU5" s="12" t="s">
        <v>32</v>
      </c>
      <c r="PV5" s="12" t="s">
        <v>33</v>
      </c>
      <c r="PW5" s="12" t="s">
        <v>34</v>
      </c>
      <c r="PX5" s="12" t="s">
        <v>35</v>
      </c>
      <c r="PY5" s="13"/>
      <c r="PZ5" s="12" t="s">
        <v>36</v>
      </c>
      <c r="QA5" s="12" t="s">
        <v>37</v>
      </c>
      <c r="QB5" s="12" t="s">
        <v>38</v>
      </c>
      <c r="QC5" s="12" t="s">
        <v>39</v>
      </c>
      <c r="QD5" s="12" t="s">
        <v>40</v>
      </c>
      <c r="QE5" s="12" t="s">
        <v>41</v>
      </c>
      <c r="QF5" s="12" t="s">
        <v>42</v>
      </c>
      <c r="QG5" s="12" t="s">
        <v>43</v>
      </c>
      <c r="QH5" s="12" t="s">
        <v>44</v>
      </c>
      <c r="QI5" s="12" t="s">
        <v>45</v>
      </c>
      <c r="QJ5" s="12" t="s">
        <v>8</v>
      </c>
      <c r="QK5" s="12"/>
      <c r="QL5" s="13"/>
      <c r="QM5" s="75"/>
      <c r="QN5" s="75"/>
      <c r="QO5" s="75"/>
      <c r="QP5" s="13"/>
      <c r="QQ5" s="18"/>
    </row>
    <row r="6" spans="1:460" ht="18.75" x14ac:dyDescent="0.25">
      <c r="A6" s="3">
        <v>1</v>
      </c>
      <c r="B6" s="33">
        <v>1</v>
      </c>
      <c r="C6" s="59" t="s">
        <v>91</v>
      </c>
      <c r="D6" s="63">
        <v>5</v>
      </c>
      <c r="E6" s="64">
        <v>5</v>
      </c>
      <c r="F6" s="64">
        <v>8</v>
      </c>
      <c r="G6" s="64">
        <v>5</v>
      </c>
      <c r="H6" s="64">
        <v>6</v>
      </c>
      <c r="I6" s="64">
        <v>5</v>
      </c>
      <c r="J6" s="50">
        <f>(D6+E6+F6+G6+H6+I6)/$J$3</f>
        <v>5.666666666666667</v>
      </c>
      <c r="K6" s="32">
        <v>7</v>
      </c>
      <c r="L6" s="32">
        <v>7</v>
      </c>
      <c r="M6" s="32">
        <v>6</v>
      </c>
      <c r="N6" s="32">
        <v>5</v>
      </c>
      <c r="O6" s="32">
        <v>4</v>
      </c>
      <c r="P6" s="34">
        <v>5</v>
      </c>
      <c r="Q6" s="6">
        <v>5</v>
      </c>
      <c r="R6" s="30">
        <f>(K6+L6+M6+N6+O6+P6+Q6)/$R$3</f>
        <v>5.5714285714285712</v>
      </c>
      <c r="S6" s="42">
        <f>A6</f>
        <v>1</v>
      </c>
      <c r="T6" s="6">
        <v>7</v>
      </c>
      <c r="U6" s="6">
        <v>7</v>
      </c>
      <c r="V6" s="6">
        <v>7</v>
      </c>
      <c r="W6" s="6">
        <v>7</v>
      </c>
      <c r="X6" s="6">
        <v>5</v>
      </c>
      <c r="Y6" s="6">
        <v>6</v>
      </c>
      <c r="Z6" s="6">
        <v>7</v>
      </c>
      <c r="AA6" s="6">
        <v>6</v>
      </c>
      <c r="AB6" s="6"/>
      <c r="AC6" s="6"/>
      <c r="AD6" s="16">
        <f>(T6+U6+V6+W6+X6+Y6+Z6+AA6+AB6+AC6)/$AD$3</f>
        <v>6.5</v>
      </c>
      <c r="AE6" s="6">
        <v>6</v>
      </c>
      <c r="AF6" s="6">
        <v>6</v>
      </c>
      <c r="AG6" s="6"/>
      <c r="AH6" s="6">
        <v>6</v>
      </c>
      <c r="AI6" s="6">
        <v>7</v>
      </c>
      <c r="AJ6" s="6">
        <v>7</v>
      </c>
      <c r="AK6" s="6">
        <v>7</v>
      </c>
      <c r="AL6" s="6"/>
      <c r="AM6" s="6">
        <v>9</v>
      </c>
      <c r="AN6" s="6">
        <v>7</v>
      </c>
      <c r="AO6" s="6">
        <v>7</v>
      </c>
      <c r="AP6" s="16">
        <f>(AE6+AF6+AG6+AH6+AI6+AJ6+AK6+AL6+AM6+AN6+AO6)/$AP$3</f>
        <v>7.75</v>
      </c>
      <c r="AQ6" s="53"/>
      <c r="AR6" s="53">
        <v>7</v>
      </c>
      <c r="AS6" s="53"/>
      <c r="AT6" s="53">
        <v>6</v>
      </c>
      <c r="AU6" s="53"/>
      <c r="AV6" s="53"/>
      <c r="AW6" s="16">
        <f>(AQ6+AR6+AS6+AT6+AU6+AV6)/$AW$3</f>
        <v>6.5</v>
      </c>
      <c r="AX6" s="6">
        <v>7</v>
      </c>
      <c r="AY6" s="6"/>
      <c r="AZ6" s="6">
        <v>7</v>
      </c>
      <c r="BA6" s="6"/>
      <c r="BB6" s="6">
        <v>8</v>
      </c>
      <c r="BC6" s="6"/>
      <c r="BD6" s="6"/>
      <c r="BE6" s="6"/>
      <c r="BF6" s="6"/>
      <c r="BG6" s="6"/>
      <c r="BH6" s="6"/>
      <c r="BI6" s="6"/>
      <c r="BJ6" s="16">
        <f>(AX6+AY6+AZ6+BA6+BB6+BC6+BD6+BE6+BF6+BG6+BH6+BI6)/$BJ$3</f>
        <v>7.333333333333333</v>
      </c>
      <c r="BK6" s="6"/>
      <c r="BL6" s="6">
        <v>9</v>
      </c>
      <c r="BM6" s="6"/>
      <c r="BN6" s="17">
        <f>(BK6+BL6+BM6)/$BN$3</f>
        <v>9</v>
      </c>
      <c r="BO6" s="19"/>
      <c r="BP6" s="42">
        <f>S6</f>
        <v>1</v>
      </c>
      <c r="BQ6" s="6">
        <v>1</v>
      </c>
      <c r="BR6" s="6"/>
      <c r="BS6" s="6"/>
      <c r="BT6" s="6"/>
      <c r="BU6" s="6"/>
      <c r="BV6" s="6"/>
      <c r="BW6" s="6"/>
      <c r="BX6" s="6"/>
      <c r="BY6" s="6"/>
      <c r="BZ6" s="6"/>
      <c r="CA6" s="16">
        <f>(BQ6+BR6+BS6+BT6+BU6+BV6+BW6+BX6+BY6+BZ6)/$CA$3</f>
        <v>1</v>
      </c>
      <c r="CB6" s="6">
        <v>1</v>
      </c>
      <c r="CC6" s="6"/>
      <c r="CD6" s="6"/>
      <c r="CE6" s="6"/>
      <c r="CF6" s="6"/>
      <c r="CG6" s="6"/>
      <c r="CH6" s="6"/>
      <c r="CI6" s="6"/>
      <c r="CJ6" s="6"/>
      <c r="CK6" s="6"/>
      <c r="CL6" s="6"/>
      <c r="CM6" s="16">
        <f>(CB6+CC6+CD6+CE6+CF6+CG6+CH6+CI6+CJ6+CK6)/$CM$3</f>
        <v>1</v>
      </c>
      <c r="CN6" s="6"/>
      <c r="CO6" s="53">
        <v>1</v>
      </c>
      <c r="CP6" s="53"/>
      <c r="CQ6" s="53"/>
      <c r="CR6" s="53"/>
      <c r="CS6" s="6"/>
      <c r="CT6" s="16">
        <f>(CN6+CO6+CP6+CQ6+CR6+CS6)/$CT$3</f>
        <v>1</v>
      </c>
      <c r="CU6" s="6">
        <v>1</v>
      </c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16">
        <f>(CU6+CV6+CW6+CX6+CY6+CZ6+DA6+DB6+DC6+DD6+DE6+DF6)/$DG$3</f>
        <v>1</v>
      </c>
      <c r="DH6" s="6"/>
      <c r="DI6" s="6"/>
      <c r="DJ6" s="6">
        <v>1</v>
      </c>
      <c r="DK6" s="17">
        <f>(DH6+DI6+DJ6)/$DK$3</f>
        <v>1</v>
      </c>
      <c r="DL6" s="37"/>
      <c r="DM6" s="42">
        <f>BP6</f>
        <v>1</v>
      </c>
      <c r="DN6" s="6">
        <v>1</v>
      </c>
      <c r="DO6" s="6"/>
      <c r="DP6" s="6"/>
      <c r="DQ6" s="6"/>
      <c r="DR6" s="6"/>
      <c r="DS6" s="6"/>
      <c r="DT6" s="6"/>
      <c r="DU6" s="6"/>
      <c r="DV6" s="6"/>
      <c r="DW6" s="6"/>
      <c r="DX6" s="16">
        <f>(DN6+DO6+DP6+DQ6+DR6+DS6+DT6+DU6+DV6+DW6)/$DX$3</f>
        <v>1</v>
      </c>
      <c r="DY6" s="6">
        <v>1</v>
      </c>
      <c r="DZ6" s="6"/>
      <c r="EA6" s="6"/>
      <c r="EB6" s="6"/>
      <c r="EC6" s="6"/>
      <c r="ED6" s="6"/>
      <c r="EE6" s="6"/>
      <c r="EF6" s="6"/>
      <c r="EG6" s="6"/>
      <c r="EH6" s="6"/>
      <c r="EI6" s="6"/>
      <c r="EJ6" s="16">
        <f>(DY6+DZ6+EA6+EB6+EC6+ED6+EE6+EF6+EG6+EH6)/$EJ$3</f>
        <v>1</v>
      </c>
      <c r="EK6" s="6">
        <v>1</v>
      </c>
      <c r="EL6" s="6"/>
      <c r="EM6" s="6"/>
      <c r="EN6" s="6"/>
      <c r="EO6" s="6"/>
      <c r="EP6" s="6"/>
      <c r="EQ6" s="16">
        <f>(EK6+EL6+EM6+EN6+EO6+EP6)/$EQ$3</f>
        <v>1</v>
      </c>
      <c r="ER6" s="6">
        <v>1</v>
      </c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16">
        <f>(ER6+ES6+ET6+EU6+EV6+EW6+EX6+EY6+EZ6+FA6+FB6+FC6)/$FD$3</f>
        <v>1</v>
      </c>
      <c r="FE6" s="6"/>
      <c r="FF6" s="6">
        <v>1</v>
      </c>
      <c r="FG6" s="6"/>
      <c r="FH6" s="17">
        <f>(FE6+FF6+FG6)/$FH$3</f>
        <v>1</v>
      </c>
      <c r="FI6" s="19"/>
      <c r="FJ6" s="48">
        <f>DM6</f>
        <v>1</v>
      </c>
      <c r="FK6" s="6">
        <v>1</v>
      </c>
      <c r="FL6" s="6"/>
      <c r="FM6" s="6"/>
      <c r="FN6" s="6"/>
      <c r="FO6" s="6"/>
      <c r="FP6" s="6"/>
      <c r="FQ6" s="6"/>
      <c r="FR6" s="6"/>
      <c r="FS6" s="6"/>
      <c r="FT6" s="6"/>
      <c r="FU6" s="16">
        <f>(FK6+FL6+FM6+FN6+FO6+FP6+FQ6+FR6+FS6+FT6)/$FU$3</f>
        <v>1</v>
      </c>
      <c r="FV6" s="6">
        <v>1</v>
      </c>
      <c r="FW6" s="6"/>
      <c r="FX6" s="6"/>
      <c r="FY6" s="6"/>
      <c r="FZ6" s="6"/>
      <c r="GA6" s="6"/>
      <c r="GB6" s="6"/>
      <c r="GC6" s="6"/>
      <c r="GD6" s="6"/>
      <c r="GE6" s="6"/>
      <c r="GF6" s="6"/>
      <c r="GG6" s="16">
        <f>(FV6+FW6+FX6+FY6+FZ6+GA6+GB6+GC6+GD6+GE6)/$GG$3</f>
        <v>1</v>
      </c>
      <c r="GH6" s="6">
        <v>1</v>
      </c>
      <c r="GI6" s="6"/>
      <c r="GJ6" s="6"/>
      <c r="GK6" s="6"/>
      <c r="GL6" s="6"/>
      <c r="GM6" s="6"/>
      <c r="GN6" s="16">
        <f>(GH6+GI6+GJ6+GK6+GL6+GM6)/$GN$3</f>
        <v>1</v>
      </c>
      <c r="GO6" s="6">
        <v>1</v>
      </c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16">
        <f>(GO6+GP6+GQ6+GR6+GS6+GT6+GU6+GV6+GW6+GX6+GY6+GZ6)/$HA$3</f>
        <v>1</v>
      </c>
      <c r="HB6" s="6"/>
      <c r="HC6" s="6">
        <v>1</v>
      </c>
      <c r="HD6" s="6"/>
      <c r="HE6" s="17">
        <f>(HB6+HC6+HD6)/$HE$3</f>
        <v>1</v>
      </c>
      <c r="HF6" s="19"/>
      <c r="HG6" s="42">
        <f>FJ6</f>
        <v>1</v>
      </c>
      <c r="HH6" s="6">
        <v>1</v>
      </c>
      <c r="HI6" s="6"/>
      <c r="HJ6" s="6"/>
      <c r="HK6" s="6"/>
      <c r="HL6" s="6"/>
      <c r="HM6" s="6"/>
      <c r="HN6" s="6"/>
      <c r="HO6" s="6"/>
      <c r="HP6" s="6"/>
      <c r="HQ6" s="6"/>
      <c r="HR6" s="16">
        <f>(HH6+HI6+HJ6+HK6+HL6+HM6+HN6+HO6+HP6+HQ6)/$HR$3</f>
        <v>1</v>
      </c>
      <c r="HS6" s="6">
        <v>1</v>
      </c>
      <c r="HT6" s="6"/>
      <c r="HU6" s="6"/>
      <c r="HV6" s="6"/>
      <c r="HW6" s="6"/>
      <c r="HX6" s="6"/>
      <c r="HY6" s="6"/>
      <c r="HZ6" s="6"/>
      <c r="IA6" s="6"/>
      <c r="IB6" s="6"/>
      <c r="IC6" s="6"/>
      <c r="ID6" s="16">
        <f>(HS6+HT6+HU6+HV6+HW6+HX6+HY6+HZ6+IA6+IB6)/$ID$3</f>
        <v>1</v>
      </c>
      <c r="IE6" s="6">
        <v>1</v>
      </c>
      <c r="IF6" s="6"/>
      <c r="IG6" s="6"/>
      <c r="IH6" s="6"/>
      <c r="II6" s="6"/>
      <c r="IJ6" s="6"/>
      <c r="IK6" s="16">
        <f>(IE6+IF6+IG6+IH6+II6+IJ6)/$IK$3</f>
        <v>1</v>
      </c>
      <c r="IL6" s="53">
        <v>1</v>
      </c>
      <c r="IM6" s="53"/>
      <c r="IN6" s="53"/>
      <c r="IO6" s="53"/>
      <c r="IP6" s="53"/>
      <c r="IQ6" s="53"/>
      <c r="IR6" s="53"/>
      <c r="IS6" s="53"/>
      <c r="IT6" s="53"/>
      <c r="IU6" s="53"/>
      <c r="IV6" s="53"/>
      <c r="IW6" s="53"/>
      <c r="IX6" s="16">
        <f>(IL6+IM6+IN6+IO6+IP6+IQ6+IR6+IS6+IT6+IU6+IV6+IW6)/$IX$3</f>
        <v>1</v>
      </c>
      <c r="IY6" s="6"/>
      <c r="IZ6" s="53">
        <v>1</v>
      </c>
      <c r="JA6" s="53"/>
      <c r="JB6" s="17">
        <f>(IY6+IZ6+JA6)/$JB$3</f>
        <v>1</v>
      </c>
      <c r="JC6" s="19"/>
      <c r="JD6" s="42">
        <f>HG6</f>
        <v>1</v>
      </c>
      <c r="JE6" s="6">
        <v>1</v>
      </c>
      <c r="JG6" s="6"/>
      <c r="JH6" s="6"/>
      <c r="JI6" s="6"/>
      <c r="JJ6" s="6"/>
      <c r="JK6" s="6"/>
      <c r="JL6" s="6"/>
      <c r="JM6" s="6"/>
      <c r="JN6" s="6"/>
      <c r="JO6" s="16">
        <f>(JE6+JF6+JG6+JH6+JI6+JJ6+JK6+JL6+JM6+JN6)/$JO$3</f>
        <v>1</v>
      </c>
      <c r="JP6" s="6">
        <v>1</v>
      </c>
      <c r="JQ6" s="6"/>
      <c r="JR6" s="6"/>
      <c r="JS6" s="6"/>
      <c r="JT6" s="6"/>
      <c r="JU6" s="6"/>
      <c r="JV6" s="6"/>
      <c r="JW6" s="6"/>
      <c r="JX6" s="6"/>
      <c r="JY6" s="6"/>
      <c r="JZ6" s="6"/>
      <c r="KA6" s="20">
        <f>(JP6+JQ6+JR6+JS6+JT6+JU6+JV6+JW6+JX6+JY6)/$KA$3</f>
        <v>1</v>
      </c>
      <c r="KB6" s="6">
        <v>1</v>
      </c>
      <c r="KC6" s="6"/>
      <c r="KD6" s="6"/>
      <c r="KE6" s="6"/>
      <c r="KF6" s="6"/>
      <c r="KG6" s="6"/>
      <c r="KH6" s="16">
        <f>(KB6+KC6+KD6+KE6+KF6+KG6)/$KH$3</f>
        <v>1</v>
      </c>
      <c r="KI6" s="6">
        <v>1</v>
      </c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16">
        <f>(KI6+KJ6+KK6+KL6+KM6+KN6+KO6+KP6+KQ6+KR6+KS6+KT6)/$KU$3</f>
        <v>1</v>
      </c>
      <c r="KV6" s="6"/>
      <c r="KW6" s="6">
        <v>1</v>
      </c>
      <c r="KX6" s="6"/>
      <c r="KY6" s="17">
        <f>(KV6+KW6+KX6)/$KY$3</f>
        <v>1</v>
      </c>
      <c r="KZ6" s="19"/>
      <c r="LA6" s="42">
        <f>JD6</f>
        <v>1</v>
      </c>
      <c r="LB6" s="6"/>
      <c r="LC6" s="6"/>
      <c r="LD6" s="6"/>
      <c r="LE6" s="6"/>
      <c r="LF6" s="6"/>
      <c r="LG6" s="6"/>
      <c r="LH6" s="6"/>
      <c r="LI6" s="6"/>
      <c r="LJ6" s="6">
        <v>1</v>
      </c>
      <c r="LK6" s="6"/>
      <c r="LL6" s="16">
        <f>(LB6+LC6+LD6+LE6+LF6+LG6+LH6+LI6+LJ6+LK6)/$LL$3</f>
        <v>1</v>
      </c>
      <c r="LM6" s="6"/>
      <c r="LN6" s="6"/>
      <c r="LO6" s="6"/>
      <c r="LP6" s="6"/>
      <c r="LQ6" s="6"/>
      <c r="LR6" s="6"/>
      <c r="LS6" s="6"/>
      <c r="LT6" s="6"/>
      <c r="LU6" s="6"/>
      <c r="LV6" s="6">
        <v>1</v>
      </c>
      <c r="LW6" s="6"/>
      <c r="LX6" s="16">
        <f>(LM6+LN6+LO6+LP6+LQ6+LR6+LS6+LT6+LU6+LV6)/$LX$3</f>
        <v>1</v>
      </c>
      <c r="LY6" s="6">
        <v>1</v>
      </c>
      <c r="LZ6" s="6"/>
      <c r="MA6" s="6"/>
      <c r="MB6" s="6"/>
      <c r="MC6" s="6"/>
      <c r="MD6" s="6"/>
      <c r="ME6" s="16">
        <f>(LY6+LZ6+MA6+MB6+MC6+MD6)/$ME$3</f>
        <v>1</v>
      </c>
      <c r="MF6" s="6"/>
      <c r="MG6" s="6"/>
      <c r="MH6" s="6"/>
      <c r="MI6" s="6"/>
      <c r="MJ6" s="6"/>
      <c r="MK6" s="6"/>
      <c r="ML6" s="6"/>
      <c r="MM6" s="6"/>
      <c r="MN6" s="6"/>
      <c r="MO6" s="6"/>
      <c r="MP6" s="6">
        <v>1</v>
      </c>
      <c r="MQ6" s="6"/>
      <c r="MR6" s="16">
        <f>(MF6+MG6+MH6+MI6+MJ6+MK6+ML6+MM6+MN6+MO6+MP6+MQ6)/$MR$3</f>
        <v>1</v>
      </c>
      <c r="MS6" s="6">
        <v>1</v>
      </c>
      <c r="MT6" s="6"/>
      <c r="MU6" s="6"/>
      <c r="MV6" s="17">
        <f>(MS6+MT6+MU6)/$MV$3</f>
        <v>1</v>
      </c>
      <c r="MW6" s="19"/>
      <c r="MX6" s="42">
        <f>LA6</f>
        <v>1</v>
      </c>
      <c r="MY6" s="6"/>
      <c r="MZ6" s="6"/>
      <c r="NA6" s="6"/>
      <c r="NB6" s="6"/>
      <c r="NC6" s="6"/>
      <c r="ND6" s="6"/>
      <c r="NE6" s="6"/>
      <c r="NF6" s="6"/>
      <c r="NG6" s="6"/>
      <c r="NH6" s="6">
        <v>1</v>
      </c>
      <c r="NI6" s="16">
        <f>(MY6+MZ6+NA6+NB6+NC6+ND6+NE6+NF6+NG6+NH6)/$NI$3</f>
        <v>1</v>
      </c>
      <c r="NJ6" s="6"/>
      <c r="NK6" s="6"/>
      <c r="NL6" s="6"/>
      <c r="NM6" s="6"/>
      <c r="NN6" s="6"/>
      <c r="NO6" s="6"/>
      <c r="NP6" s="6"/>
      <c r="NQ6" s="6"/>
      <c r="NR6" s="6"/>
      <c r="NS6" s="6">
        <v>1</v>
      </c>
      <c r="NT6" s="6"/>
      <c r="NU6" s="16">
        <f>(NJ6+NK6+NL6+NM6+NN6+NO6+NP6+NQ6+NR6+NS6)/$NU$3</f>
        <v>1</v>
      </c>
      <c r="NV6" s="6"/>
      <c r="NW6" s="6"/>
      <c r="NX6" s="6"/>
      <c r="NY6" s="6"/>
      <c r="NZ6" s="6">
        <v>1</v>
      </c>
      <c r="OA6" s="6"/>
      <c r="OB6" s="16">
        <f>(NV6+NW6+NX6+NY6+NZ6+OA6)/$OB$3</f>
        <v>1</v>
      </c>
      <c r="OC6" s="6"/>
      <c r="OD6" s="6"/>
      <c r="OE6" s="6"/>
      <c r="OF6" s="6"/>
      <c r="OG6" s="6"/>
      <c r="OH6" s="6"/>
      <c r="OI6" s="6"/>
      <c r="OJ6" s="6"/>
      <c r="OK6" s="6"/>
      <c r="OL6" s="6"/>
      <c r="OM6" s="6">
        <v>1</v>
      </c>
      <c r="ON6" s="6"/>
      <c r="OO6" s="16">
        <f>(OC6+OD6+OE6+OF6+OG6+OH6+OI6+OJ6+OK6+OL6+OM6+ON6)/$OO$3</f>
        <v>1</v>
      </c>
      <c r="OP6" s="6">
        <v>1</v>
      </c>
      <c r="OQ6" s="6"/>
      <c r="OR6" s="6"/>
      <c r="OS6" s="17">
        <f>(OP6+OQ6+OR6)/$OS$3</f>
        <v>1</v>
      </c>
      <c r="OT6" s="19"/>
      <c r="OU6" s="42">
        <f>MX6</f>
        <v>1</v>
      </c>
      <c r="OV6" s="6"/>
      <c r="OW6" s="6"/>
      <c r="OX6" s="6"/>
      <c r="OY6" s="6"/>
      <c r="OZ6" s="6"/>
      <c r="PA6" s="6"/>
      <c r="PB6" s="6"/>
      <c r="PC6" s="6"/>
      <c r="PD6" s="6">
        <v>1</v>
      </c>
      <c r="PE6" s="6"/>
      <c r="PF6" s="16">
        <f>(OV6+OW6+OX6+OY6+OZ6+PA6+PB6+PC6+PD6+PE6)/$PF$3</f>
        <v>1</v>
      </c>
      <c r="PG6" s="6"/>
      <c r="PH6" s="6"/>
      <c r="PI6" s="6"/>
      <c r="PJ6" s="6"/>
      <c r="PK6" s="6"/>
      <c r="PL6" s="6"/>
      <c r="PM6" s="6"/>
      <c r="PN6" s="6"/>
      <c r="PO6" s="6"/>
      <c r="PP6" s="6">
        <v>1</v>
      </c>
      <c r="PQ6" s="6"/>
      <c r="PR6" s="16">
        <f>(PG6+PH6+PI6+PJ6+PK6+PL6+PM6+PN6+PO6+PP6)/$PR$3</f>
        <v>1</v>
      </c>
      <c r="PS6" s="6"/>
      <c r="PT6" s="6"/>
      <c r="PU6" s="6"/>
      <c r="PV6" s="6"/>
      <c r="PW6" s="6">
        <v>1</v>
      </c>
      <c r="PX6" s="6"/>
      <c r="PY6" s="16">
        <f>(PS6+PT6+PU6+PV6+PW6+PX6)/$PY$3</f>
        <v>1</v>
      </c>
      <c r="PZ6" s="6"/>
      <c r="QA6" s="6"/>
      <c r="QB6" s="6"/>
      <c r="QC6" s="6"/>
      <c r="QD6" s="6"/>
      <c r="QE6" s="6"/>
      <c r="QF6" s="6"/>
      <c r="QG6" s="6"/>
      <c r="QH6" s="6"/>
      <c r="QI6" s="6"/>
      <c r="QJ6" s="6">
        <v>1</v>
      </c>
      <c r="QK6" s="6"/>
      <c r="QL6" s="16">
        <f>(PZ6+QA6+QB6+QC6+QD6+QE6+QF6+QG6+QH6+QI6+QJ6+QK6)/$QL$3</f>
        <v>1</v>
      </c>
      <c r="QM6" s="6">
        <v>1</v>
      </c>
      <c r="QN6" s="6"/>
      <c r="QO6" s="6"/>
      <c r="QP6" s="17">
        <f>(QM6+QN6+QO6)/$QP$3</f>
        <v>1</v>
      </c>
      <c r="QQ6" s="19"/>
    </row>
    <row r="7" spans="1:460" ht="18.75" x14ac:dyDescent="0.25">
      <c r="A7" s="3">
        <v>1</v>
      </c>
      <c r="B7" s="33">
        <v>2</v>
      </c>
      <c r="C7" s="60" t="s">
        <v>92</v>
      </c>
      <c r="D7" s="65">
        <v>6</v>
      </c>
      <c r="E7" s="66">
        <v>6</v>
      </c>
      <c r="F7" s="66">
        <v>8</v>
      </c>
      <c r="G7" s="66">
        <v>4</v>
      </c>
      <c r="H7" s="66">
        <v>4</v>
      </c>
      <c r="I7" s="66">
        <v>7</v>
      </c>
      <c r="J7" s="50">
        <f t="shared" ref="J7:J35" si="8">(D7+E7+F7+G7+H7+I7)/$J$3</f>
        <v>5.833333333333333</v>
      </c>
      <c r="K7" s="52">
        <v>5</v>
      </c>
      <c r="L7" s="52">
        <v>4</v>
      </c>
      <c r="M7" s="52">
        <v>5</v>
      </c>
      <c r="N7" s="52">
        <v>6</v>
      </c>
      <c r="O7" s="52">
        <v>6</v>
      </c>
      <c r="P7" s="55">
        <v>6</v>
      </c>
      <c r="Q7" s="53">
        <v>5</v>
      </c>
      <c r="R7" s="30">
        <f t="shared" ref="R7:R35" si="9">(K7+L7+M7+N7+O7+P7+Q7)/$R$3</f>
        <v>5.2857142857142856</v>
      </c>
      <c r="S7" s="42">
        <f t="shared" ref="S7:S34" si="10">A7</f>
        <v>1</v>
      </c>
      <c r="T7" s="53">
        <v>6</v>
      </c>
      <c r="U7" s="53">
        <v>6</v>
      </c>
      <c r="V7" s="53">
        <v>7</v>
      </c>
      <c r="W7" s="53">
        <v>6</v>
      </c>
      <c r="X7" s="53">
        <v>6</v>
      </c>
      <c r="Y7" s="53">
        <v>6</v>
      </c>
      <c r="Z7" s="53">
        <v>5</v>
      </c>
      <c r="AA7" s="53">
        <v>6</v>
      </c>
      <c r="AB7" s="53"/>
      <c r="AC7" s="53"/>
      <c r="AD7" s="16">
        <f t="shared" ref="AD7:AD35" si="11">(T7+U7+V7+W7+X7+Y7+Z7+AA7+AB7+AC7)/$AD$3</f>
        <v>6</v>
      </c>
      <c r="AE7" s="53">
        <v>4</v>
      </c>
      <c r="AF7" s="53">
        <v>4</v>
      </c>
      <c r="AG7" s="53"/>
      <c r="AH7" s="53">
        <v>7</v>
      </c>
      <c r="AI7" s="53">
        <v>7</v>
      </c>
      <c r="AJ7" s="53">
        <v>6</v>
      </c>
      <c r="AK7" s="53">
        <v>7</v>
      </c>
      <c r="AL7" s="53"/>
      <c r="AM7" s="53">
        <v>8</v>
      </c>
      <c r="AN7" s="53">
        <v>7</v>
      </c>
      <c r="AO7" s="53">
        <v>11</v>
      </c>
      <c r="AP7" s="16">
        <f t="shared" ref="AP7:AP35" si="12">(AE7+AF7+AG7+AH7+AI7+AJ7+AK7+AL7+AM7+AN7+AO7)/$AP$3</f>
        <v>7.625</v>
      </c>
      <c r="AQ7" s="53"/>
      <c r="AR7" s="53">
        <v>7</v>
      </c>
      <c r="AS7" s="53"/>
      <c r="AT7" s="53">
        <v>4</v>
      </c>
      <c r="AU7" s="53"/>
      <c r="AV7" s="53"/>
      <c r="AW7" s="16">
        <f t="shared" ref="AW7:AW35" si="13">(AQ7+AR7+AS7+AT7+AU7+AV7)/$AW$3</f>
        <v>5.5</v>
      </c>
      <c r="AX7" s="6">
        <v>7</v>
      </c>
      <c r="AY7" s="6"/>
      <c r="AZ7" s="6">
        <v>7</v>
      </c>
      <c r="BA7" s="6"/>
      <c r="BB7" s="6">
        <v>8</v>
      </c>
      <c r="BC7" s="6"/>
      <c r="BD7" s="6"/>
      <c r="BE7" s="6"/>
      <c r="BF7" s="6"/>
      <c r="BG7" s="6"/>
      <c r="BH7" s="6"/>
      <c r="BI7" s="6"/>
      <c r="BJ7" s="16">
        <f t="shared" ref="BJ7:BJ35" si="14">(AX7+AY7+AZ7+BA7+BB7+BC7+BD7+BE7+BF7+BG7+BH7+BI7)/$BJ$3</f>
        <v>7.333333333333333</v>
      </c>
      <c r="BK7" s="6"/>
      <c r="BL7" s="6">
        <v>9</v>
      </c>
      <c r="BM7" s="6"/>
      <c r="BN7" s="17">
        <f t="shared" ref="BN7:BN35" si="15">(BK7+BL7+BM7)/$BN$3</f>
        <v>9</v>
      </c>
      <c r="BO7" s="19"/>
      <c r="BP7" s="42">
        <f t="shared" ref="BP7:BP34" si="16">S7</f>
        <v>1</v>
      </c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16">
        <f t="shared" ref="CA7:CA35" si="17">(BQ7+BR7+BS7+BT7+BU7+BV7+BW7+BX7+BY7+BZ7)/$CA$3</f>
        <v>0</v>
      </c>
      <c r="CB7" s="6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16">
        <f t="shared" ref="CM7:CM35" si="18">(CB7+CC7+CD7+CE7+CF7+CG7+CH7+CI7+CJ7+CK7)/$CM$3</f>
        <v>0</v>
      </c>
      <c r="CN7" s="6"/>
      <c r="CO7" s="53"/>
      <c r="CP7" s="53"/>
      <c r="CQ7" s="53"/>
      <c r="CR7" s="53"/>
      <c r="CS7" s="6"/>
      <c r="CT7" s="16">
        <f t="shared" ref="CT7:CT35" si="19">(CN7+CO7+CP7+CQ7+CR7+CS7)/$CT$3</f>
        <v>0</v>
      </c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16">
        <f t="shared" ref="DG7:DG35" si="20">(CU7+CV7+CW7+CX7+CY7+CZ7+DA7+DB7+DC7+DD7+DE7+DF7)/$DG$3</f>
        <v>0</v>
      </c>
      <c r="DH7" s="6"/>
      <c r="DI7" s="53"/>
      <c r="DJ7" s="53"/>
      <c r="DK7" s="17">
        <f t="shared" ref="DK7:DK35" si="21">(DH7+DI7+DJ7)/$DK$3</f>
        <v>0</v>
      </c>
      <c r="DL7" s="37"/>
      <c r="DM7" s="42">
        <f t="shared" ref="DM7:DM34" si="22">BP7</f>
        <v>1</v>
      </c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16">
        <f t="shared" ref="DX7:DX35" si="23">(DN7+DO7+DP7+DQ7+DR7+DS7+DT7+DU7+DV7+DW7)/$DX$3</f>
        <v>0</v>
      </c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16">
        <f t="shared" ref="EJ7:EJ35" si="24">(DY7+DZ7+EA7+EB7+EC7+ED7+EE7+EF7+EG7+EH7)/$EJ$3</f>
        <v>0</v>
      </c>
      <c r="EK7" s="6"/>
      <c r="EL7" s="6"/>
      <c r="EM7" s="6"/>
      <c r="EN7" s="6"/>
      <c r="EO7" s="6"/>
      <c r="EP7" s="6"/>
      <c r="EQ7" s="16">
        <f t="shared" ref="EQ7:EQ35" si="25">(EK7+EL7+EM7+EN7+EO7+EP7)/$EQ$3</f>
        <v>0</v>
      </c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16">
        <f t="shared" ref="FD7:FD35" si="26">(ER7+ES7+ET7+EU7+EV7+EW7+EX7+EY7+EZ7+FA7+FB7+FC7)/$FD$3</f>
        <v>0</v>
      </c>
      <c r="FE7" s="6"/>
      <c r="FF7" s="6"/>
      <c r="FG7" s="6"/>
      <c r="FH7" s="17">
        <f t="shared" ref="FH7:FH35" si="27">(FE7+FF7+FG7)/$FH$3</f>
        <v>0</v>
      </c>
      <c r="FI7" s="19"/>
      <c r="FJ7" s="48">
        <f t="shared" ref="FJ7:FJ34" si="28">DM7</f>
        <v>1</v>
      </c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16">
        <f t="shared" ref="FU7:FU35" si="29">(FK7+FL7+FM7+FN7+FO7+FP7+FQ7+FR7+FS7+FT7)/$FU$3</f>
        <v>0</v>
      </c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16">
        <f t="shared" ref="GG7:GG35" si="30">(FV7+FW7+FX7+FY7+FZ7+GA7+GB7+GC7+GD7+GE7)/$GG$3</f>
        <v>0</v>
      </c>
      <c r="GH7" s="6"/>
      <c r="GI7" s="6"/>
      <c r="GJ7" s="6"/>
      <c r="GK7" s="6"/>
      <c r="GL7" s="6"/>
      <c r="GM7" s="6"/>
      <c r="GN7" s="16">
        <f t="shared" ref="GN7:GN35" si="31">(GH7+GI7+GJ7+GK7+GL7+GM7)/$GN$3</f>
        <v>0</v>
      </c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16">
        <f t="shared" ref="HA7:HA35" si="32">(GO7+GP7+GQ7+GR7+GS7+GT7+GU7+GV7+GW7+GX7+GY7+GZ7)/$HA$3</f>
        <v>0</v>
      </c>
      <c r="HB7" s="6"/>
      <c r="HC7" s="53"/>
      <c r="HD7" s="6"/>
      <c r="HE7" s="17">
        <f t="shared" ref="HE7:HE35" si="33">(HB7+HC7+HD7)/$HE$3</f>
        <v>0</v>
      </c>
      <c r="HF7" s="19"/>
      <c r="HG7" s="42">
        <f t="shared" ref="HG7:HG34" si="34">FJ7</f>
        <v>1</v>
      </c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16">
        <f t="shared" ref="HR7:HR35" si="35">(HH7+HI7+HJ7+HK7+HL7+HM7+HN7+HO7+HP7+HQ7)/$HR$3</f>
        <v>0</v>
      </c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16">
        <f t="shared" ref="ID7:ID35" si="36">(HS7+HT7+HU7+HV7+HW7+HX7+HY7+HZ7+IA7+IB7)/$ID$3</f>
        <v>0</v>
      </c>
      <c r="IE7" s="6"/>
      <c r="IF7" s="6"/>
      <c r="IG7" s="6"/>
      <c r="IH7" s="6"/>
      <c r="II7" s="6"/>
      <c r="IJ7" s="6"/>
      <c r="IK7" s="16">
        <f t="shared" ref="IK7:IK35" si="37">(IE7+IF7+IG7+IH7+II7+IJ7)/$IK$3</f>
        <v>0</v>
      </c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  <c r="IW7" s="53"/>
      <c r="IX7" s="16">
        <f t="shared" ref="IX7:IX35" si="38">(IL7+IM7+IN7+IO7+IP7+IQ7+IR7+IS7+IT7+IU7+IV7+IW7)/$IX$3</f>
        <v>0</v>
      </c>
      <c r="IY7" s="6"/>
      <c r="IZ7" s="53"/>
      <c r="JA7" s="53"/>
      <c r="JB7" s="17">
        <f t="shared" ref="JB7:JB35" si="39">(IY7+IZ7+JA7)/$JB$3</f>
        <v>0</v>
      </c>
      <c r="JC7" s="19"/>
      <c r="JD7" s="42">
        <f t="shared" ref="JD7:JD30" si="40">HG7</f>
        <v>1</v>
      </c>
      <c r="JE7" s="6"/>
      <c r="JF7" s="6"/>
      <c r="JG7" s="6"/>
      <c r="JH7" s="6"/>
      <c r="JI7" s="6"/>
      <c r="JJ7" s="6"/>
      <c r="JK7" s="6"/>
      <c r="JL7" s="6"/>
      <c r="JM7" s="6"/>
      <c r="JN7" s="6"/>
      <c r="JO7" s="16">
        <f t="shared" ref="JO7:JO35" si="41">(JE7+JF7+JG7+JH7+JI7+JJ7+JK7+JL7+JM7+JN7)/$JO$3</f>
        <v>0</v>
      </c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20">
        <f t="shared" ref="KA7:KA35" si="42">(JP7+JQ7+JR7+JS7+JT7+JU7+JV7+JW7+JX7+JY7)/$KA$3</f>
        <v>0</v>
      </c>
      <c r="KB7" s="6"/>
      <c r="KC7" s="6"/>
      <c r="KD7" s="6"/>
      <c r="KE7" s="6"/>
      <c r="KF7" s="6"/>
      <c r="KG7" s="6"/>
      <c r="KH7" s="16">
        <f t="shared" ref="KH7:KH35" si="43">(KB7+KC7+KD7+KE7+KF7+KG7)/$KH$3</f>
        <v>0</v>
      </c>
      <c r="KI7" s="53"/>
      <c r="KJ7" s="53"/>
      <c r="KK7" s="53"/>
      <c r="KL7" s="53"/>
      <c r="KM7" s="53"/>
      <c r="KN7" s="53"/>
      <c r="KO7" s="53"/>
      <c r="KP7" s="53"/>
      <c r="KQ7" s="53"/>
      <c r="KR7" s="53"/>
      <c r="KS7" s="53"/>
      <c r="KT7" s="53"/>
      <c r="KU7" s="16">
        <f t="shared" ref="KU7:KU35" si="44">(KI7+KJ7+KK7+KL7+KM7+KN7+KO7+KP7+KQ7+KR7+KS7+KT7)/$KU$3</f>
        <v>0</v>
      </c>
      <c r="KV7" s="6"/>
      <c r="KW7" s="6"/>
      <c r="KX7" s="6"/>
      <c r="KY7" s="17">
        <f t="shared" ref="KY7:KY35" si="45">(KV7+KW7+KX7)/$KY$3</f>
        <v>0</v>
      </c>
      <c r="KZ7" s="19"/>
      <c r="LA7" s="42">
        <f t="shared" ref="LA7:LA34" si="46">JD7</f>
        <v>1</v>
      </c>
      <c r="LB7" s="6"/>
      <c r="LC7" s="6"/>
      <c r="LD7" s="6"/>
      <c r="LE7" s="6"/>
      <c r="LF7" s="6"/>
      <c r="LG7" s="6"/>
      <c r="LH7" s="6"/>
      <c r="LI7" s="6"/>
      <c r="LJ7" s="6"/>
      <c r="LK7" s="6"/>
      <c r="LL7" s="16">
        <f t="shared" ref="LL7:LL35" si="47">(LB7+LC7+LD7+LE7+LF7+LG7+LH7+LI7+LJ7+LK7)/$LL$3</f>
        <v>0</v>
      </c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16">
        <f t="shared" ref="LX7:LX35" si="48">(LM7+LN7+LO7+LP7+LQ7+LR7+LS7+LT7+LU7+LV7)/$LX$3</f>
        <v>0</v>
      </c>
      <c r="LY7" s="6"/>
      <c r="LZ7" s="6"/>
      <c r="MA7" s="6"/>
      <c r="MB7" s="6"/>
      <c r="MC7" s="6"/>
      <c r="MD7" s="6"/>
      <c r="ME7" s="16">
        <f t="shared" ref="ME7:ME35" si="49">(LY7+LZ7+MA7+MB7+MC7+MD7)/$ME$3</f>
        <v>0</v>
      </c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16">
        <f t="shared" ref="MR7:MR35" si="50">(MF7+MG7+MH7+MI7+MJ7+MK7+ML7+MM7+MN7+MO7+MP7+MQ7)/$MR$3</f>
        <v>0</v>
      </c>
      <c r="MS7" s="6"/>
      <c r="MT7" s="6"/>
      <c r="MU7" s="6"/>
      <c r="MV7" s="17">
        <f t="shared" ref="MV7:MV35" si="51">(MS7+MT7+MU7)/$MV$3</f>
        <v>0</v>
      </c>
      <c r="MW7" s="19"/>
      <c r="MX7" s="42">
        <f t="shared" ref="MX7:MX34" si="52">LA7</f>
        <v>1</v>
      </c>
      <c r="MY7" s="6"/>
      <c r="MZ7" s="6"/>
      <c r="NA7" s="6"/>
      <c r="NB7" s="6"/>
      <c r="NC7" s="6"/>
      <c r="ND7" s="6"/>
      <c r="NE7" s="6"/>
      <c r="NF7" s="6"/>
      <c r="NG7" s="6"/>
      <c r="NH7" s="6"/>
      <c r="NI7" s="16">
        <f t="shared" ref="NI7:NI35" si="53">(MY7+MZ7+NA7+NB7+NC7+ND7+NE7+NF7+NG7+NH7)/$NI$3</f>
        <v>0</v>
      </c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16">
        <f t="shared" ref="NU7:NU35" si="54">(NJ7+NK7+NL7+NM7+NN7+NO7+NP7+NQ7+NR7+NS7)/$NU$3</f>
        <v>0</v>
      </c>
      <c r="NV7" s="6"/>
      <c r="NW7" s="6"/>
      <c r="NX7" s="6"/>
      <c r="NY7" s="6"/>
      <c r="NZ7" s="6"/>
      <c r="OA7" s="6"/>
      <c r="OB7" s="16">
        <f t="shared" ref="OB7:OB35" si="55">(NV7+NW7+NX7+NY7+NZ7+OA7)/$OB$3</f>
        <v>0</v>
      </c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16">
        <f t="shared" ref="OO7:OO35" si="56">(OC7+OD7+OE7+OF7+OG7+OH7+OI7+OJ7+OK7+OL7+OM7+ON7)/$OO$3</f>
        <v>0</v>
      </c>
      <c r="OP7" s="6"/>
      <c r="OQ7" s="6"/>
      <c r="OR7" s="6"/>
      <c r="OS7" s="17">
        <f t="shared" ref="OS7:OS35" si="57">(OP7+OQ7+OR7)/$OS$3</f>
        <v>0</v>
      </c>
      <c r="OT7" s="19"/>
      <c r="OU7" s="42">
        <f t="shared" ref="OU7:OU34" si="58">MX7</f>
        <v>1</v>
      </c>
      <c r="OV7" s="6"/>
      <c r="OW7" s="6"/>
      <c r="OX7" s="6"/>
      <c r="OY7" s="6"/>
      <c r="OZ7" s="6"/>
      <c r="PA7" s="6"/>
      <c r="PB7" s="6"/>
      <c r="PC7" s="6"/>
      <c r="PD7" s="6"/>
      <c r="PE7" s="6"/>
      <c r="PF7" s="16">
        <f t="shared" ref="PF7:PF35" si="59">(OV7+OW7+OX7+OY7+OZ7+PA7+PB7+PC7+PD7+PE7)/$PF$3</f>
        <v>0</v>
      </c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16">
        <f t="shared" ref="PR7:PR35" si="60">(PG7+PH7+PI7+PJ7+PK7+PL7+PM7+PN7+PO7+PP7)/$PR$3</f>
        <v>0</v>
      </c>
      <c r="PS7" s="6"/>
      <c r="PT7" s="6"/>
      <c r="PU7" s="6"/>
      <c r="PV7" s="6"/>
      <c r="PW7" s="6"/>
      <c r="PX7" s="6"/>
      <c r="PY7" s="16">
        <f t="shared" ref="PY7:PY35" si="61">(PS7+PT7+PU7+PV7+PW7+PX7)/$PY$3</f>
        <v>0</v>
      </c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16">
        <f t="shared" ref="QL7:QL35" si="62">(PZ7+QA7+QB7+QC7+QD7+QE7+QF7+QG7+QH7+QI7+QJ7+QK7)/$QL$3</f>
        <v>0</v>
      </c>
      <c r="QM7" s="6"/>
      <c r="QN7" s="6"/>
      <c r="QO7" s="6"/>
      <c r="QP7" s="17">
        <f t="shared" ref="QP7:QP35" si="63">(QM7+QN7+QO7)/$QP$3</f>
        <v>0</v>
      </c>
      <c r="QQ7" s="19"/>
    </row>
    <row r="8" spans="1:460" ht="18.75" x14ac:dyDescent="0.25">
      <c r="A8" s="3">
        <v>1</v>
      </c>
      <c r="B8" s="33">
        <v>3</v>
      </c>
      <c r="C8" s="60" t="s">
        <v>93</v>
      </c>
      <c r="D8" s="65">
        <v>6</v>
      </c>
      <c r="E8" s="66">
        <v>7</v>
      </c>
      <c r="F8" s="66">
        <v>8</v>
      </c>
      <c r="G8" s="66">
        <v>7</v>
      </c>
      <c r="H8" s="66">
        <v>9</v>
      </c>
      <c r="I8" s="66">
        <v>8</v>
      </c>
      <c r="J8" s="50">
        <f t="shared" si="8"/>
        <v>7.5</v>
      </c>
      <c r="K8" s="52">
        <v>6</v>
      </c>
      <c r="L8" s="52">
        <v>6</v>
      </c>
      <c r="M8" s="52">
        <v>6</v>
      </c>
      <c r="N8" s="52">
        <v>5</v>
      </c>
      <c r="O8" s="52">
        <v>7</v>
      </c>
      <c r="P8" s="55">
        <v>7</v>
      </c>
      <c r="Q8" s="53">
        <v>7</v>
      </c>
      <c r="R8" s="30">
        <f t="shared" si="9"/>
        <v>6.2857142857142856</v>
      </c>
      <c r="S8" s="42">
        <f t="shared" si="10"/>
        <v>1</v>
      </c>
      <c r="T8" s="53">
        <v>8</v>
      </c>
      <c r="U8" s="53">
        <v>8</v>
      </c>
      <c r="V8" s="53">
        <v>8</v>
      </c>
      <c r="W8" s="53">
        <v>5</v>
      </c>
      <c r="X8" s="53">
        <v>7</v>
      </c>
      <c r="Y8" s="53">
        <v>7</v>
      </c>
      <c r="Z8" s="53">
        <v>7</v>
      </c>
      <c r="AA8" s="53">
        <v>7</v>
      </c>
      <c r="AB8" s="53"/>
      <c r="AC8" s="53"/>
      <c r="AD8" s="16">
        <f t="shared" si="11"/>
        <v>7.125</v>
      </c>
      <c r="AE8" s="53">
        <v>6</v>
      </c>
      <c r="AF8" s="53">
        <v>6</v>
      </c>
      <c r="AG8" s="53"/>
      <c r="AH8" s="53">
        <v>7</v>
      </c>
      <c r="AI8" s="53">
        <v>8</v>
      </c>
      <c r="AJ8" s="53">
        <v>7</v>
      </c>
      <c r="AK8" s="53">
        <v>7</v>
      </c>
      <c r="AL8" s="53"/>
      <c r="AM8" s="53">
        <v>8</v>
      </c>
      <c r="AN8" s="53">
        <v>7</v>
      </c>
      <c r="AO8" s="53">
        <v>10</v>
      </c>
      <c r="AP8" s="16">
        <f t="shared" si="12"/>
        <v>8.25</v>
      </c>
      <c r="AQ8" s="53"/>
      <c r="AR8" s="53">
        <v>7</v>
      </c>
      <c r="AS8" s="53"/>
      <c r="AT8" s="53">
        <v>6</v>
      </c>
      <c r="AU8" s="53"/>
      <c r="AV8" s="53"/>
      <c r="AW8" s="16">
        <f t="shared" si="13"/>
        <v>6.5</v>
      </c>
      <c r="AX8" s="53">
        <v>7</v>
      </c>
      <c r="AY8" s="53"/>
      <c r="AZ8" s="53">
        <v>7</v>
      </c>
      <c r="BA8" s="53"/>
      <c r="BB8" s="53">
        <v>8</v>
      </c>
      <c r="BC8" s="53"/>
      <c r="BD8" s="53"/>
      <c r="BE8" s="53"/>
      <c r="BF8" s="53"/>
      <c r="BG8" s="53"/>
      <c r="BH8" s="53"/>
      <c r="BI8" s="53"/>
      <c r="BJ8" s="16">
        <f t="shared" si="14"/>
        <v>7.333333333333333</v>
      </c>
      <c r="BK8" s="6"/>
      <c r="BL8" s="53">
        <v>9</v>
      </c>
      <c r="BM8" s="53"/>
      <c r="BN8" s="17">
        <f t="shared" si="15"/>
        <v>9</v>
      </c>
      <c r="BO8" s="19"/>
      <c r="BP8" s="42">
        <f t="shared" si="16"/>
        <v>1</v>
      </c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16">
        <f t="shared" si="17"/>
        <v>0</v>
      </c>
      <c r="CB8" s="6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16">
        <f t="shared" si="18"/>
        <v>0</v>
      </c>
      <c r="CN8" s="6"/>
      <c r="CO8" s="53"/>
      <c r="CP8" s="53"/>
      <c r="CQ8" s="53"/>
      <c r="CR8" s="53"/>
      <c r="CS8" s="6"/>
      <c r="CT8" s="16">
        <f t="shared" si="19"/>
        <v>0</v>
      </c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16">
        <f t="shared" si="20"/>
        <v>0</v>
      </c>
      <c r="DH8" s="6"/>
      <c r="DI8" s="53"/>
      <c r="DJ8" s="53"/>
      <c r="DK8" s="17">
        <f t="shared" si="21"/>
        <v>0</v>
      </c>
      <c r="DL8" s="37"/>
      <c r="DM8" s="42">
        <f t="shared" si="22"/>
        <v>1</v>
      </c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16">
        <f t="shared" si="23"/>
        <v>0</v>
      </c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16">
        <f t="shared" si="24"/>
        <v>0</v>
      </c>
      <c r="EK8" s="6"/>
      <c r="EL8" s="6"/>
      <c r="EM8" s="6"/>
      <c r="EN8" s="6"/>
      <c r="EO8" s="6"/>
      <c r="EP8" s="6"/>
      <c r="EQ8" s="16">
        <f t="shared" si="25"/>
        <v>0</v>
      </c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16">
        <f t="shared" si="26"/>
        <v>0</v>
      </c>
      <c r="FE8" s="6"/>
      <c r="FF8" s="53"/>
      <c r="FG8" s="6"/>
      <c r="FH8" s="17">
        <f t="shared" si="27"/>
        <v>0</v>
      </c>
      <c r="FI8" s="19"/>
      <c r="FJ8" s="48">
        <f t="shared" si="28"/>
        <v>1</v>
      </c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16">
        <f t="shared" si="29"/>
        <v>0</v>
      </c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16">
        <f t="shared" si="30"/>
        <v>0</v>
      </c>
      <c r="GH8" s="6"/>
      <c r="GI8" s="6"/>
      <c r="GJ8" s="6"/>
      <c r="GK8" s="6"/>
      <c r="GL8" s="6"/>
      <c r="GM8" s="6"/>
      <c r="GN8" s="16">
        <f t="shared" si="31"/>
        <v>0</v>
      </c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16">
        <f t="shared" si="32"/>
        <v>0</v>
      </c>
      <c r="HB8" s="6"/>
      <c r="HC8" s="53"/>
      <c r="HD8" s="6"/>
      <c r="HE8" s="17">
        <f t="shared" si="33"/>
        <v>0</v>
      </c>
      <c r="HF8" s="19"/>
      <c r="HG8" s="42">
        <f t="shared" si="34"/>
        <v>1</v>
      </c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16">
        <f t="shared" si="35"/>
        <v>0</v>
      </c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16">
        <f t="shared" si="36"/>
        <v>0</v>
      </c>
      <c r="IE8" s="6"/>
      <c r="IF8" s="6"/>
      <c r="IG8" s="6"/>
      <c r="IH8" s="6"/>
      <c r="II8" s="6"/>
      <c r="IJ8" s="6"/>
      <c r="IK8" s="16">
        <f t="shared" si="37"/>
        <v>0</v>
      </c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  <c r="IW8" s="53"/>
      <c r="IX8" s="16">
        <f t="shared" si="38"/>
        <v>0</v>
      </c>
      <c r="IY8" s="6"/>
      <c r="IZ8" s="53"/>
      <c r="JA8" s="53"/>
      <c r="JB8" s="17">
        <f t="shared" si="39"/>
        <v>0</v>
      </c>
      <c r="JC8" s="19"/>
      <c r="JD8" s="42">
        <f t="shared" si="40"/>
        <v>1</v>
      </c>
      <c r="JE8" s="6"/>
      <c r="JF8" s="6"/>
      <c r="JG8" s="6"/>
      <c r="JH8" s="53"/>
      <c r="JI8" s="6"/>
      <c r="JJ8" s="6"/>
      <c r="JK8" s="6"/>
      <c r="JL8" s="6"/>
      <c r="JM8" s="6"/>
      <c r="JN8" s="6"/>
      <c r="JO8" s="16">
        <f t="shared" si="41"/>
        <v>0</v>
      </c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20">
        <f t="shared" si="42"/>
        <v>0</v>
      </c>
      <c r="KB8" s="6"/>
      <c r="KC8" s="53"/>
      <c r="KD8" s="53"/>
      <c r="KE8" s="53"/>
      <c r="KF8" s="53"/>
      <c r="KG8" s="53"/>
      <c r="KH8" s="16">
        <f t="shared" si="43"/>
        <v>0</v>
      </c>
      <c r="KI8" s="53"/>
      <c r="KJ8" s="53"/>
      <c r="KK8" s="53"/>
      <c r="KL8" s="53"/>
      <c r="KM8" s="53"/>
      <c r="KN8" s="53"/>
      <c r="KO8" s="53"/>
      <c r="KP8" s="53"/>
      <c r="KQ8" s="53"/>
      <c r="KR8" s="53"/>
      <c r="KS8" s="53"/>
      <c r="KT8" s="53"/>
      <c r="KU8" s="16">
        <f t="shared" si="44"/>
        <v>0</v>
      </c>
      <c r="KV8" s="6"/>
      <c r="KW8" s="53"/>
      <c r="KX8" s="53"/>
      <c r="KY8" s="17">
        <f t="shared" si="45"/>
        <v>0</v>
      </c>
      <c r="KZ8" s="19"/>
      <c r="LA8" s="42">
        <f t="shared" si="46"/>
        <v>1</v>
      </c>
      <c r="LB8" s="6"/>
      <c r="LC8" s="6"/>
      <c r="LD8" s="6"/>
      <c r="LE8" s="6"/>
      <c r="LF8" s="6"/>
      <c r="LG8" s="6"/>
      <c r="LH8" s="6"/>
      <c r="LI8" s="6"/>
      <c r="LJ8" s="6"/>
      <c r="LK8" s="6"/>
      <c r="LL8" s="16">
        <f t="shared" si="47"/>
        <v>0</v>
      </c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16">
        <f t="shared" si="48"/>
        <v>0</v>
      </c>
      <c r="LY8" s="6"/>
      <c r="LZ8" s="6"/>
      <c r="MA8" s="6"/>
      <c r="MB8" s="6"/>
      <c r="MC8" s="6"/>
      <c r="MD8" s="6"/>
      <c r="ME8" s="16">
        <f t="shared" si="49"/>
        <v>0</v>
      </c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16">
        <f t="shared" si="50"/>
        <v>0</v>
      </c>
      <c r="MS8" s="6"/>
      <c r="MT8" s="6"/>
      <c r="MU8" s="6"/>
      <c r="MV8" s="17">
        <f t="shared" si="51"/>
        <v>0</v>
      </c>
      <c r="MW8" s="19"/>
      <c r="MX8" s="42">
        <f t="shared" si="52"/>
        <v>1</v>
      </c>
      <c r="MY8" s="6"/>
      <c r="MZ8" s="6"/>
      <c r="NA8" s="6"/>
      <c r="NB8" s="6"/>
      <c r="NC8" s="6"/>
      <c r="ND8" s="6"/>
      <c r="NE8" s="6"/>
      <c r="NF8" s="6"/>
      <c r="NG8" s="6"/>
      <c r="NH8" s="6"/>
      <c r="NI8" s="16">
        <f t="shared" si="53"/>
        <v>0</v>
      </c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16">
        <f t="shared" si="54"/>
        <v>0</v>
      </c>
      <c r="NV8" s="6"/>
      <c r="NW8" s="6"/>
      <c r="NX8" s="6"/>
      <c r="NY8" s="6"/>
      <c r="NZ8" s="6"/>
      <c r="OA8" s="6"/>
      <c r="OB8" s="16">
        <f t="shared" si="55"/>
        <v>0</v>
      </c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16">
        <f t="shared" si="56"/>
        <v>0</v>
      </c>
      <c r="OP8" s="6"/>
      <c r="OQ8" s="6"/>
      <c r="OR8" s="6"/>
      <c r="OS8" s="17">
        <f t="shared" si="57"/>
        <v>0</v>
      </c>
      <c r="OT8" s="19"/>
      <c r="OU8" s="42">
        <f t="shared" si="58"/>
        <v>1</v>
      </c>
      <c r="OV8" s="6"/>
      <c r="OW8" s="6"/>
      <c r="OX8" s="6"/>
      <c r="OY8" s="6"/>
      <c r="OZ8" s="6"/>
      <c r="PA8" s="6"/>
      <c r="PB8" s="6"/>
      <c r="PC8" s="6"/>
      <c r="PD8" s="6"/>
      <c r="PE8" s="6"/>
      <c r="PF8" s="16">
        <f t="shared" si="59"/>
        <v>0</v>
      </c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16">
        <f t="shared" si="60"/>
        <v>0</v>
      </c>
      <c r="PS8" s="6"/>
      <c r="PT8" s="6"/>
      <c r="PU8" s="6"/>
      <c r="PV8" s="6"/>
      <c r="PW8" s="6"/>
      <c r="PX8" s="6"/>
      <c r="PY8" s="16">
        <f t="shared" si="61"/>
        <v>0</v>
      </c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16">
        <f t="shared" si="62"/>
        <v>0</v>
      </c>
      <c r="QM8" s="6"/>
      <c r="QN8" s="6"/>
      <c r="QO8" s="6"/>
      <c r="QP8" s="17">
        <f t="shared" si="63"/>
        <v>0</v>
      </c>
      <c r="QQ8" s="19"/>
    </row>
    <row r="9" spans="1:460" ht="18.75" x14ac:dyDescent="0.25">
      <c r="A9" s="3">
        <v>1</v>
      </c>
      <c r="B9" s="33">
        <v>4</v>
      </c>
      <c r="C9" s="60" t="s">
        <v>94</v>
      </c>
      <c r="D9" s="65">
        <v>5</v>
      </c>
      <c r="E9" s="66">
        <v>5</v>
      </c>
      <c r="F9" s="66">
        <v>8</v>
      </c>
      <c r="G9" s="66">
        <v>7</v>
      </c>
      <c r="H9" s="66">
        <v>6</v>
      </c>
      <c r="I9" s="66">
        <v>8</v>
      </c>
      <c r="J9" s="50">
        <f t="shared" si="8"/>
        <v>6.5</v>
      </c>
      <c r="K9" s="52">
        <v>6</v>
      </c>
      <c r="L9" s="52">
        <v>6</v>
      </c>
      <c r="M9" s="52">
        <v>7</v>
      </c>
      <c r="N9" s="52">
        <v>7</v>
      </c>
      <c r="O9" s="52">
        <v>8</v>
      </c>
      <c r="P9" s="55">
        <v>7</v>
      </c>
      <c r="Q9" s="53">
        <v>8</v>
      </c>
      <c r="R9" s="30">
        <f t="shared" si="9"/>
        <v>7</v>
      </c>
      <c r="S9" s="42">
        <f t="shared" si="10"/>
        <v>1</v>
      </c>
      <c r="T9" s="53">
        <v>7</v>
      </c>
      <c r="U9" s="53">
        <v>8</v>
      </c>
      <c r="V9" s="53">
        <v>9</v>
      </c>
      <c r="W9" s="53">
        <v>8</v>
      </c>
      <c r="X9" s="53">
        <v>8</v>
      </c>
      <c r="Y9" s="53">
        <v>8</v>
      </c>
      <c r="Z9" s="53">
        <v>9</v>
      </c>
      <c r="AA9" s="53">
        <v>7</v>
      </c>
      <c r="AB9" s="53"/>
      <c r="AC9" s="53"/>
      <c r="AD9" s="16">
        <f t="shared" si="11"/>
        <v>8</v>
      </c>
      <c r="AE9" s="53">
        <v>6</v>
      </c>
      <c r="AF9" s="53">
        <v>6</v>
      </c>
      <c r="AG9" s="53"/>
      <c r="AH9" s="53">
        <v>8</v>
      </c>
      <c r="AI9" s="53">
        <v>7</v>
      </c>
      <c r="AJ9" s="53">
        <v>7</v>
      </c>
      <c r="AK9" s="53">
        <v>6</v>
      </c>
      <c r="AL9" s="53"/>
      <c r="AM9" s="53">
        <v>7</v>
      </c>
      <c r="AN9" s="53">
        <v>8</v>
      </c>
      <c r="AO9" s="53">
        <v>10</v>
      </c>
      <c r="AP9" s="16">
        <f t="shared" si="12"/>
        <v>8.125</v>
      </c>
      <c r="AQ9" s="53"/>
      <c r="AR9" s="53">
        <v>8</v>
      </c>
      <c r="AS9" s="53"/>
      <c r="AT9" s="53">
        <v>4</v>
      </c>
      <c r="AU9" s="53"/>
      <c r="AV9" s="53"/>
      <c r="AW9" s="16">
        <f t="shared" si="13"/>
        <v>6</v>
      </c>
      <c r="AX9" s="53">
        <v>7</v>
      </c>
      <c r="AY9" s="53"/>
      <c r="AZ9" s="53">
        <v>9</v>
      </c>
      <c r="BA9" s="53"/>
      <c r="BB9" s="53">
        <v>8</v>
      </c>
      <c r="BC9" s="53"/>
      <c r="BD9" s="53"/>
      <c r="BE9" s="53"/>
      <c r="BF9" s="53"/>
      <c r="BG9" s="53"/>
      <c r="BH9" s="53"/>
      <c r="BI9" s="53"/>
      <c r="BJ9" s="16">
        <f t="shared" si="14"/>
        <v>8</v>
      </c>
      <c r="BK9" s="6"/>
      <c r="BL9" s="53">
        <v>10</v>
      </c>
      <c r="BM9" s="53"/>
      <c r="BN9" s="17">
        <f t="shared" si="15"/>
        <v>10</v>
      </c>
      <c r="BO9" s="19"/>
      <c r="BP9" s="42">
        <f t="shared" si="16"/>
        <v>1</v>
      </c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16">
        <f t="shared" si="17"/>
        <v>0</v>
      </c>
      <c r="CB9" s="6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16">
        <f t="shared" si="18"/>
        <v>0</v>
      </c>
      <c r="CN9" s="6"/>
      <c r="CO9" s="53"/>
      <c r="CP9" s="53"/>
      <c r="CQ9" s="53"/>
      <c r="CR9" s="53"/>
      <c r="CS9" s="6"/>
      <c r="CT9" s="16">
        <f t="shared" si="19"/>
        <v>0</v>
      </c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16">
        <f t="shared" si="20"/>
        <v>0</v>
      </c>
      <c r="DH9" s="6"/>
      <c r="DI9" s="53"/>
      <c r="DJ9" s="53"/>
      <c r="DK9" s="17">
        <f t="shared" si="21"/>
        <v>0</v>
      </c>
      <c r="DL9" s="37"/>
      <c r="DM9" s="42">
        <f t="shared" si="22"/>
        <v>1</v>
      </c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16">
        <f t="shared" si="23"/>
        <v>0</v>
      </c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16">
        <f t="shared" si="24"/>
        <v>0</v>
      </c>
      <c r="EK9" s="6"/>
      <c r="EL9" s="6"/>
      <c r="EM9" s="6"/>
      <c r="EN9" s="6"/>
      <c r="EO9" s="6"/>
      <c r="EP9" s="6"/>
      <c r="EQ9" s="16">
        <f t="shared" si="25"/>
        <v>0</v>
      </c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16">
        <f t="shared" si="26"/>
        <v>0</v>
      </c>
      <c r="FE9" s="6"/>
      <c r="FF9" s="53"/>
      <c r="FG9" s="6"/>
      <c r="FH9" s="17">
        <f t="shared" si="27"/>
        <v>0</v>
      </c>
      <c r="FI9" s="19"/>
      <c r="FJ9" s="48">
        <f t="shared" si="28"/>
        <v>1</v>
      </c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16">
        <f t="shared" si="29"/>
        <v>0</v>
      </c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16">
        <f t="shared" si="30"/>
        <v>0</v>
      </c>
      <c r="GH9" s="6"/>
      <c r="GI9" s="6"/>
      <c r="GJ9" s="6"/>
      <c r="GK9" s="6"/>
      <c r="GL9" s="6"/>
      <c r="GM9" s="6"/>
      <c r="GN9" s="16">
        <f t="shared" si="31"/>
        <v>0</v>
      </c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16">
        <f t="shared" si="32"/>
        <v>0</v>
      </c>
      <c r="HB9" s="6"/>
      <c r="HC9" s="53"/>
      <c r="HD9" s="6"/>
      <c r="HE9" s="17">
        <f t="shared" si="33"/>
        <v>0</v>
      </c>
      <c r="HF9" s="19"/>
      <c r="HG9" s="42">
        <f t="shared" si="34"/>
        <v>1</v>
      </c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16">
        <f t="shared" si="35"/>
        <v>0</v>
      </c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16">
        <f t="shared" si="36"/>
        <v>0</v>
      </c>
      <c r="IE9" s="6"/>
      <c r="IF9" s="6"/>
      <c r="IG9" s="6"/>
      <c r="IH9" s="6"/>
      <c r="II9" s="6"/>
      <c r="IJ9" s="6"/>
      <c r="IK9" s="16">
        <f t="shared" si="37"/>
        <v>0</v>
      </c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  <c r="IW9" s="53"/>
      <c r="IX9" s="16">
        <f t="shared" si="38"/>
        <v>0</v>
      </c>
      <c r="IY9" s="6"/>
      <c r="IZ9" s="53"/>
      <c r="JA9" s="53"/>
      <c r="JB9" s="17">
        <f t="shared" si="39"/>
        <v>0</v>
      </c>
      <c r="JC9" s="19"/>
      <c r="JD9" s="42">
        <f t="shared" si="40"/>
        <v>1</v>
      </c>
      <c r="JE9" s="6"/>
      <c r="JF9" s="6"/>
      <c r="JG9" s="6"/>
      <c r="JH9" s="53"/>
      <c r="JI9" s="6"/>
      <c r="JJ9" s="6"/>
      <c r="JK9" s="6"/>
      <c r="JL9" s="6"/>
      <c r="JM9" s="6"/>
      <c r="JN9" s="6"/>
      <c r="JO9" s="16">
        <f t="shared" si="41"/>
        <v>0</v>
      </c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20">
        <f t="shared" si="42"/>
        <v>0</v>
      </c>
      <c r="KB9" s="6"/>
      <c r="KC9" s="53"/>
      <c r="KD9" s="53"/>
      <c r="KE9" s="53"/>
      <c r="KF9" s="53"/>
      <c r="KG9" s="53"/>
      <c r="KH9" s="16">
        <f t="shared" si="43"/>
        <v>0</v>
      </c>
      <c r="KI9" s="53"/>
      <c r="KJ9" s="53"/>
      <c r="KK9" s="53"/>
      <c r="KL9" s="53"/>
      <c r="KM9" s="53"/>
      <c r="KN9" s="53"/>
      <c r="KO9" s="53"/>
      <c r="KP9" s="53"/>
      <c r="KQ9" s="53"/>
      <c r="KR9" s="53"/>
      <c r="KS9" s="53"/>
      <c r="KT9" s="53"/>
      <c r="KU9" s="16">
        <f t="shared" si="44"/>
        <v>0</v>
      </c>
      <c r="KV9" s="6"/>
      <c r="KW9" s="53"/>
      <c r="KX9" s="53"/>
      <c r="KY9" s="17">
        <f t="shared" si="45"/>
        <v>0</v>
      </c>
      <c r="KZ9" s="19"/>
      <c r="LA9" s="42">
        <f t="shared" si="46"/>
        <v>1</v>
      </c>
      <c r="LB9" s="6"/>
      <c r="LC9" s="6"/>
      <c r="LD9" s="6"/>
      <c r="LE9" s="6"/>
      <c r="LF9" s="6"/>
      <c r="LG9" s="6"/>
      <c r="LH9" s="6"/>
      <c r="LI9" s="6"/>
      <c r="LJ9" s="6"/>
      <c r="LK9" s="6"/>
      <c r="LL9" s="16">
        <f t="shared" si="47"/>
        <v>0</v>
      </c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16">
        <f t="shared" si="48"/>
        <v>0</v>
      </c>
      <c r="LY9" s="6"/>
      <c r="LZ9" s="6"/>
      <c r="MA9" s="6"/>
      <c r="MB9" s="6"/>
      <c r="MC9" s="6"/>
      <c r="MD9" s="6"/>
      <c r="ME9" s="16">
        <f t="shared" si="49"/>
        <v>0</v>
      </c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16">
        <f t="shared" si="50"/>
        <v>0</v>
      </c>
      <c r="MS9" s="6"/>
      <c r="MT9" s="6"/>
      <c r="MU9" s="6"/>
      <c r="MV9" s="17">
        <f t="shared" si="51"/>
        <v>0</v>
      </c>
      <c r="MW9" s="19"/>
      <c r="MX9" s="42">
        <f t="shared" si="52"/>
        <v>1</v>
      </c>
      <c r="MY9" s="6"/>
      <c r="MZ9" s="6"/>
      <c r="NA9" s="6"/>
      <c r="NB9" s="6"/>
      <c r="NC9" s="6"/>
      <c r="ND9" s="6"/>
      <c r="NE9" s="6"/>
      <c r="NF9" s="6"/>
      <c r="NG9" s="6"/>
      <c r="NH9" s="6"/>
      <c r="NI9" s="16">
        <f t="shared" si="53"/>
        <v>0</v>
      </c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16">
        <f t="shared" si="54"/>
        <v>0</v>
      </c>
      <c r="NV9" s="6"/>
      <c r="NW9" s="6"/>
      <c r="NX9" s="6"/>
      <c r="NY9" s="6"/>
      <c r="NZ9" s="6"/>
      <c r="OA9" s="6"/>
      <c r="OB9" s="16">
        <f t="shared" si="55"/>
        <v>0</v>
      </c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16">
        <f t="shared" si="56"/>
        <v>0</v>
      </c>
      <c r="OP9" s="6"/>
      <c r="OQ9" s="6"/>
      <c r="OR9" s="6"/>
      <c r="OS9" s="17">
        <f t="shared" si="57"/>
        <v>0</v>
      </c>
      <c r="OT9" s="19"/>
      <c r="OU9" s="42">
        <f t="shared" si="58"/>
        <v>1</v>
      </c>
      <c r="OV9" s="6"/>
      <c r="OW9" s="6"/>
      <c r="OX9" s="6"/>
      <c r="OY9" s="6"/>
      <c r="OZ9" s="6"/>
      <c r="PA9" s="6"/>
      <c r="PB9" s="6"/>
      <c r="PC9" s="6"/>
      <c r="PD9" s="6"/>
      <c r="PE9" s="6"/>
      <c r="PF9" s="16">
        <f t="shared" si="59"/>
        <v>0</v>
      </c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16">
        <f t="shared" si="60"/>
        <v>0</v>
      </c>
      <c r="PS9" s="6"/>
      <c r="PT9" s="6"/>
      <c r="PU9" s="6"/>
      <c r="PV9" s="6"/>
      <c r="PW9" s="6"/>
      <c r="PX9" s="6"/>
      <c r="PY9" s="16">
        <f t="shared" si="61"/>
        <v>0</v>
      </c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16">
        <f t="shared" si="62"/>
        <v>0</v>
      </c>
      <c r="QM9" s="6"/>
      <c r="QN9" s="6"/>
      <c r="QO9" s="6"/>
      <c r="QP9" s="17">
        <f t="shared" si="63"/>
        <v>0</v>
      </c>
      <c r="QQ9" s="19"/>
    </row>
    <row r="10" spans="1:460" ht="18.75" x14ac:dyDescent="0.25">
      <c r="A10" s="3">
        <v>1</v>
      </c>
      <c r="B10" s="54">
        <v>5</v>
      </c>
      <c r="C10" s="61" t="s">
        <v>95</v>
      </c>
      <c r="D10" s="58">
        <v>7</v>
      </c>
      <c r="E10" s="58">
        <v>7</v>
      </c>
      <c r="F10" s="58">
        <v>8</v>
      </c>
      <c r="G10" s="58">
        <v>7</v>
      </c>
      <c r="H10" s="58">
        <v>5</v>
      </c>
      <c r="I10" s="48">
        <v>7</v>
      </c>
      <c r="J10" s="50">
        <f t="shared" si="8"/>
        <v>6.833333333333333</v>
      </c>
      <c r="K10" s="53">
        <v>7</v>
      </c>
      <c r="L10" s="53">
        <v>7</v>
      </c>
      <c r="M10" s="53">
        <v>8</v>
      </c>
      <c r="N10" s="53">
        <v>5</v>
      </c>
      <c r="O10" s="53">
        <v>7</v>
      </c>
      <c r="P10" s="55">
        <v>6</v>
      </c>
      <c r="Q10" s="53">
        <v>7</v>
      </c>
      <c r="R10" s="30">
        <f t="shared" si="9"/>
        <v>6.7142857142857144</v>
      </c>
      <c r="S10" s="42">
        <f t="shared" si="10"/>
        <v>1</v>
      </c>
      <c r="T10" s="53">
        <v>7</v>
      </c>
      <c r="U10" s="53">
        <v>6</v>
      </c>
      <c r="V10" s="53">
        <v>6</v>
      </c>
      <c r="W10" s="53">
        <v>7</v>
      </c>
      <c r="X10" s="53">
        <v>5</v>
      </c>
      <c r="Y10" s="53">
        <v>6</v>
      </c>
      <c r="Z10" s="53">
        <v>7</v>
      </c>
      <c r="AA10" s="53">
        <v>7</v>
      </c>
      <c r="AB10" s="53"/>
      <c r="AC10" s="53"/>
      <c r="AD10" s="50">
        <f t="shared" si="11"/>
        <v>6.375</v>
      </c>
      <c r="AE10" s="53">
        <v>6</v>
      </c>
      <c r="AF10" s="53">
        <v>6</v>
      </c>
      <c r="AG10" s="53"/>
      <c r="AH10" s="53">
        <v>7</v>
      </c>
      <c r="AI10" s="53">
        <v>7</v>
      </c>
      <c r="AJ10" s="53">
        <v>6</v>
      </c>
      <c r="AK10" s="53">
        <v>5</v>
      </c>
      <c r="AL10" s="53"/>
      <c r="AM10" s="53">
        <v>9</v>
      </c>
      <c r="AN10" s="53">
        <v>7</v>
      </c>
      <c r="AO10" s="53">
        <v>10</v>
      </c>
      <c r="AP10" s="50">
        <f t="shared" si="12"/>
        <v>7.875</v>
      </c>
      <c r="AQ10" s="53"/>
      <c r="AR10" s="53">
        <v>7</v>
      </c>
      <c r="AS10" s="53"/>
      <c r="AT10" s="53">
        <v>4</v>
      </c>
      <c r="AU10" s="53"/>
      <c r="AV10" s="53"/>
      <c r="AW10" s="50">
        <f t="shared" si="13"/>
        <v>5.5</v>
      </c>
      <c r="AX10" s="53">
        <v>6</v>
      </c>
      <c r="AY10" s="53"/>
      <c r="AZ10" s="53">
        <v>7</v>
      </c>
      <c r="BA10" s="53"/>
      <c r="BB10" s="53">
        <v>8</v>
      </c>
      <c r="BC10" s="53"/>
      <c r="BD10" s="53"/>
      <c r="BE10" s="53"/>
      <c r="BF10" s="53"/>
      <c r="BG10" s="53"/>
      <c r="BH10" s="53"/>
      <c r="BI10" s="53"/>
      <c r="BJ10" s="50">
        <f t="shared" si="14"/>
        <v>7</v>
      </c>
      <c r="BK10" s="53"/>
      <c r="BL10" s="53">
        <v>10</v>
      </c>
      <c r="BM10" s="53"/>
      <c r="BN10" s="30">
        <f t="shared" si="15"/>
        <v>10</v>
      </c>
      <c r="BO10" s="19"/>
      <c r="BP10" s="42">
        <f t="shared" si="16"/>
        <v>1</v>
      </c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0">
        <f t="shared" si="17"/>
        <v>0</v>
      </c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16">
        <f t="shared" si="18"/>
        <v>0</v>
      </c>
      <c r="CN10" s="53"/>
      <c r="CO10" s="53"/>
      <c r="CP10" s="53"/>
      <c r="CQ10" s="53"/>
      <c r="CR10" s="53"/>
      <c r="CS10" s="53"/>
      <c r="CT10" s="50">
        <f t="shared" si="19"/>
        <v>0</v>
      </c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0">
        <f t="shared" si="20"/>
        <v>0</v>
      </c>
      <c r="DH10" s="53"/>
      <c r="DI10" s="53"/>
      <c r="DJ10" s="53"/>
      <c r="DK10" s="30">
        <f t="shared" si="21"/>
        <v>0</v>
      </c>
      <c r="DL10" s="37"/>
      <c r="DM10" s="42">
        <v>0</v>
      </c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0">
        <f t="shared" si="23"/>
        <v>0</v>
      </c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16">
        <f t="shared" si="24"/>
        <v>0</v>
      </c>
      <c r="EK10" s="53"/>
      <c r="EL10" s="53"/>
      <c r="EM10" s="53"/>
      <c r="EN10" s="53"/>
      <c r="EO10" s="53"/>
      <c r="EP10" s="53"/>
      <c r="EQ10" s="50">
        <f t="shared" si="25"/>
        <v>0</v>
      </c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0">
        <f t="shared" si="26"/>
        <v>0</v>
      </c>
      <c r="FE10" s="53"/>
      <c r="FF10" s="53"/>
      <c r="FG10" s="53"/>
      <c r="FH10" s="30">
        <f t="shared" si="27"/>
        <v>0</v>
      </c>
      <c r="FI10" s="19"/>
      <c r="FJ10" s="48">
        <f t="shared" si="28"/>
        <v>0</v>
      </c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0">
        <f t="shared" si="29"/>
        <v>0</v>
      </c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16">
        <f t="shared" si="30"/>
        <v>0</v>
      </c>
      <c r="GH10" s="53"/>
      <c r="GI10" s="53"/>
      <c r="GJ10" s="53"/>
      <c r="GK10" s="53"/>
      <c r="GL10" s="53"/>
      <c r="GM10" s="53"/>
      <c r="GN10" s="50">
        <f t="shared" si="31"/>
        <v>0</v>
      </c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0">
        <f t="shared" si="32"/>
        <v>0</v>
      </c>
      <c r="HB10" s="53"/>
      <c r="HC10" s="53"/>
      <c r="HD10" s="53"/>
      <c r="HE10" s="30">
        <f t="shared" si="33"/>
        <v>0</v>
      </c>
      <c r="HF10" s="19"/>
      <c r="HG10" s="42">
        <f t="shared" si="34"/>
        <v>0</v>
      </c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0">
        <f t="shared" si="35"/>
        <v>0</v>
      </c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16">
        <f t="shared" si="36"/>
        <v>0</v>
      </c>
      <c r="IE10" s="6"/>
      <c r="IF10" s="6"/>
      <c r="IG10" s="53"/>
      <c r="IH10" s="53"/>
      <c r="II10" s="53"/>
      <c r="IJ10" s="53"/>
      <c r="IK10" s="50">
        <f t="shared" si="37"/>
        <v>0</v>
      </c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  <c r="IW10" s="53"/>
      <c r="IX10" s="50">
        <f t="shared" si="38"/>
        <v>0</v>
      </c>
      <c r="IY10" s="53"/>
      <c r="IZ10" s="53"/>
      <c r="JA10" s="53"/>
      <c r="JB10" s="30">
        <f t="shared" si="39"/>
        <v>0</v>
      </c>
      <c r="JC10" s="19"/>
      <c r="JD10" s="42">
        <f t="shared" si="40"/>
        <v>0</v>
      </c>
      <c r="JE10" s="53"/>
      <c r="JF10" s="53"/>
      <c r="JG10" s="53"/>
      <c r="JH10" s="53"/>
      <c r="JI10" s="53"/>
      <c r="JJ10" s="53"/>
      <c r="JK10" s="53"/>
      <c r="JL10" s="53"/>
      <c r="JM10" s="53"/>
      <c r="JN10" s="53"/>
      <c r="JO10" s="50">
        <f t="shared" si="41"/>
        <v>0</v>
      </c>
      <c r="JP10" s="53"/>
      <c r="JQ10" s="53"/>
      <c r="JR10" s="53"/>
      <c r="JS10" s="53"/>
      <c r="JT10" s="53"/>
      <c r="JU10" s="53"/>
      <c r="JV10" s="53"/>
      <c r="JW10" s="53"/>
      <c r="JX10" s="53"/>
      <c r="JY10" s="53"/>
      <c r="JZ10" s="53"/>
      <c r="KA10" s="20">
        <f t="shared" si="42"/>
        <v>0</v>
      </c>
      <c r="KB10" s="53"/>
      <c r="KC10" s="53"/>
      <c r="KD10" s="53"/>
      <c r="KE10" s="53"/>
      <c r="KF10" s="53"/>
      <c r="KG10" s="53"/>
      <c r="KH10" s="50">
        <f t="shared" si="43"/>
        <v>0</v>
      </c>
      <c r="KI10" s="53"/>
      <c r="KJ10" s="53"/>
      <c r="KK10" s="53"/>
      <c r="KL10" s="53"/>
      <c r="KM10" s="53"/>
      <c r="KN10" s="53"/>
      <c r="KO10" s="53"/>
      <c r="KP10" s="53"/>
      <c r="KQ10" s="53"/>
      <c r="KR10" s="53"/>
      <c r="KS10" s="53"/>
      <c r="KT10" s="53"/>
      <c r="KU10" s="50">
        <f t="shared" si="44"/>
        <v>0</v>
      </c>
      <c r="KV10" s="53"/>
      <c r="KW10" s="53"/>
      <c r="KX10" s="53"/>
      <c r="KY10" s="30">
        <f t="shared" si="45"/>
        <v>0</v>
      </c>
      <c r="KZ10" s="19"/>
      <c r="LA10" s="42">
        <f t="shared" si="46"/>
        <v>0</v>
      </c>
      <c r="LB10" s="53"/>
      <c r="LC10" s="53"/>
      <c r="LD10" s="53"/>
      <c r="LE10" s="53"/>
      <c r="LF10" s="53"/>
      <c r="LG10" s="53"/>
      <c r="LH10" s="53"/>
      <c r="LI10" s="53"/>
      <c r="LJ10" s="53"/>
      <c r="LK10" s="53"/>
      <c r="LL10" s="50">
        <f t="shared" si="47"/>
        <v>0</v>
      </c>
      <c r="LM10" s="53"/>
      <c r="LN10" s="53"/>
      <c r="LO10" s="53"/>
      <c r="LP10" s="53"/>
      <c r="LQ10" s="53"/>
      <c r="LR10" s="53"/>
      <c r="LS10" s="53"/>
      <c r="LT10" s="53"/>
      <c r="LU10" s="53"/>
      <c r="LV10" s="53"/>
      <c r="LW10" s="53"/>
      <c r="LX10" s="16">
        <f t="shared" si="48"/>
        <v>0</v>
      </c>
      <c r="LY10" s="53"/>
      <c r="LZ10" s="53"/>
      <c r="MA10" s="53"/>
      <c r="MB10" s="53"/>
      <c r="MC10" s="53"/>
      <c r="MD10" s="53"/>
      <c r="ME10" s="50">
        <f t="shared" si="49"/>
        <v>0</v>
      </c>
      <c r="MF10" s="53"/>
      <c r="MG10" s="53"/>
      <c r="MH10" s="53"/>
      <c r="MI10" s="53"/>
      <c r="MJ10" s="53"/>
      <c r="MK10" s="53"/>
      <c r="ML10" s="53"/>
      <c r="MM10" s="53"/>
      <c r="MN10" s="53"/>
      <c r="MO10" s="53"/>
      <c r="MP10" s="53"/>
      <c r="MQ10" s="53"/>
      <c r="MR10" s="50">
        <f t="shared" si="50"/>
        <v>0</v>
      </c>
      <c r="MS10" s="53"/>
      <c r="MT10" s="53"/>
      <c r="MU10" s="53"/>
      <c r="MV10" s="30">
        <f t="shared" si="51"/>
        <v>0</v>
      </c>
      <c r="MW10" s="19"/>
      <c r="MX10" s="42">
        <f t="shared" si="52"/>
        <v>0</v>
      </c>
      <c r="MY10" s="53"/>
      <c r="MZ10" s="53"/>
      <c r="NA10" s="53"/>
      <c r="NB10" s="53"/>
      <c r="NC10" s="53"/>
      <c r="ND10" s="53"/>
      <c r="NE10" s="53"/>
      <c r="NF10" s="53"/>
      <c r="NG10" s="53"/>
      <c r="NH10" s="53"/>
      <c r="NI10" s="50">
        <f t="shared" si="53"/>
        <v>0</v>
      </c>
      <c r="NJ10" s="53"/>
      <c r="NK10" s="53"/>
      <c r="NL10" s="53"/>
      <c r="NM10" s="53"/>
      <c r="NN10" s="53"/>
      <c r="NO10" s="53"/>
      <c r="NP10" s="53"/>
      <c r="NQ10" s="53"/>
      <c r="NR10" s="53"/>
      <c r="NS10" s="53"/>
      <c r="NT10" s="53"/>
      <c r="NU10" s="16">
        <f t="shared" si="54"/>
        <v>0</v>
      </c>
      <c r="NV10" s="53"/>
      <c r="NW10" s="53"/>
      <c r="NX10" s="53"/>
      <c r="NY10" s="53"/>
      <c r="NZ10" s="53"/>
      <c r="OA10" s="53"/>
      <c r="OB10" s="50">
        <f t="shared" si="55"/>
        <v>0</v>
      </c>
      <c r="OC10" s="53"/>
      <c r="OD10" s="53"/>
      <c r="OE10" s="53"/>
      <c r="OF10" s="53"/>
      <c r="OG10" s="53"/>
      <c r="OH10" s="53"/>
      <c r="OI10" s="53"/>
      <c r="OJ10" s="53"/>
      <c r="OK10" s="53"/>
      <c r="OL10" s="53"/>
      <c r="OM10" s="53"/>
      <c r="ON10" s="53"/>
      <c r="OO10" s="50">
        <f t="shared" si="56"/>
        <v>0</v>
      </c>
      <c r="OP10" s="53"/>
      <c r="OQ10" s="53"/>
      <c r="OR10" s="53"/>
      <c r="OS10" s="30">
        <f t="shared" si="57"/>
        <v>0</v>
      </c>
      <c r="OT10" s="19"/>
      <c r="OU10" s="42">
        <f t="shared" si="58"/>
        <v>0</v>
      </c>
      <c r="OV10" s="53"/>
      <c r="OW10" s="53"/>
      <c r="OX10" s="53"/>
      <c r="OY10" s="53"/>
      <c r="OZ10" s="53"/>
      <c r="PA10" s="53"/>
      <c r="PB10" s="53"/>
      <c r="PC10" s="53"/>
      <c r="PD10" s="53"/>
      <c r="PE10" s="53"/>
      <c r="PF10" s="50">
        <f t="shared" si="59"/>
        <v>0</v>
      </c>
      <c r="PG10" s="53"/>
      <c r="PH10" s="53"/>
      <c r="PI10" s="53"/>
      <c r="PJ10" s="53"/>
      <c r="PK10" s="53"/>
      <c r="PL10" s="53"/>
      <c r="PM10" s="53"/>
      <c r="PN10" s="53"/>
      <c r="PO10" s="53"/>
      <c r="PP10" s="53"/>
      <c r="PQ10" s="53"/>
      <c r="PR10" s="16">
        <f t="shared" si="60"/>
        <v>0</v>
      </c>
      <c r="PS10" s="53"/>
      <c r="PT10" s="53"/>
      <c r="PU10" s="53"/>
      <c r="PV10" s="53"/>
      <c r="PW10" s="53"/>
      <c r="PX10" s="53"/>
      <c r="PY10" s="50">
        <f t="shared" si="61"/>
        <v>0</v>
      </c>
      <c r="PZ10" s="53"/>
      <c r="QA10" s="53"/>
      <c r="QB10" s="53"/>
      <c r="QC10" s="53"/>
      <c r="QD10" s="53"/>
      <c r="QE10" s="53"/>
      <c r="QF10" s="53"/>
      <c r="QG10" s="53"/>
      <c r="QH10" s="53"/>
      <c r="QI10" s="53"/>
      <c r="QJ10" s="53"/>
      <c r="QK10" s="53"/>
      <c r="QL10" s="50">
        <f t="shared" si="62"/>
        <v>0</v>
      </c>
      <c r="QM10" s="53"/>
      <c r="QN10" s="53"/>
      <c r="QO10" s="53"/>
      <c r="QP10" s="30">
        <f t="shared" si="63"/>
        <v>0</v>
      </c>
      <c r="QQ10" s="19"/>
      <c r="QR10" s="56"/>
    </row>
    <row r="11" spans="1:460" ht="18.75" x14ac:dyDescent="0.25">
      <c r="A11" s="3">
        <v>1</v>
      </c>
      <c r="B11" s="54">
        <v>6</v>
      </c>
      <c r="C11" s="61" t="s">
        <v>96</v>
      </c>
      <c r="D11" s="65">
        <v>6</v>
      </c>
      <c r="E11" s="66">
        <v>6</v>
      </c>
      <c r="F11" s="66">
        <v>5</v>
      </c>
      <c r="G11" s="66">
        <v>5</v>
      </c>
      <c r="H11" s="66">
        <v>5</v>
      </c>
      <c r="I11" s="66">
        <v>4</v>
      </c>
      <c r="J11" s="50">
        <f t="shared" si="8"/>
        <v>5.166666666666667</v>
      </c>
      <c r="K11" s="52">
        <v>7</v>
      </c>
      <c r="L11" s="52">
        <v>6</v>
      </c>
      <c r="M11" s="52"/>
      <c r="N11" s="52">
        <v>4</v>
      </c>
      <c r="O11" s="52">
        <v>6</v>
      </c>
      <c r="P11" s="55">
        <v>7</v>
      </c>
      <c r="Q11" s="53">
        <v>7</v>
      </c>
      <c r="R11" s="30">
        <f t="shared" si="9"/>
        <v>5.2857142857142856</v>
      </c>
      <c r="S11" s="42">
        <f t="shared" si="10"/>
        <v>1</v>
      </c>
      <c r="T11" s="53">
        <v>5</v>
      </c>
      <c r="U11" s="53">
        <v>5</v>
      </c>
      <c r="V11" s="53">
        <v>6</v>
      </c>
      <c r="W11" s="53">
        <v>5</v>
      </c>
      <c r="X11" s="53">
        <v>6</v>
      </c>
      <c r="Y11" s="53">
        <v>5</v>
      </c>
      <c r="Z11" s="53">
        <v>6</v>
      </c>
      <c r="AA11" s="53">
        <v>6</v>
      </c>
      <c r="AB11" s="53"/>
      <c r="AC11" s="53"/>
      <c r="AD11" s="16">
        <f t="shared" si="11"/>
        <v>5.5</v>
      </c>
      <c r="AE11" s="53">
        <v>5</v>
      </c>
      <c r="AF11" s="53">
        <v>5</v>
      </c>
      <c r="AG11" s="53"/>
      <c r="AH11" s="53">
        <v>6</v>
      </c>
      <c r="AI11" s="53">
        <v>6</v>
      </c>
      <c r="AJ11" s="53">
        <v>6</v>
      </c>
      <c r="AK11" s="53">
        <v>6</v>
      </c>
      <c r="AL11" s="53"/>
      <c r="AM11" s="53">
        <v>5</v>
      </c>
      <c r="AN11" s="53">
        <v>7</v>
      </c>
      <c r="AO11" s="53">
        <v>7</v>
      </c>
      <c r="AP11" s="16">
        <f t="shared" si="12"/>
        <v>6.625</v>
      </c>
      <c r="AQ11" s="53"/>
      <c r="AR11" s="53">
        <v>7</v>
      </c>
      <c r="AS11" s="53"/>
      <c r="AT11" s="53">
        <v>6</v>
      </c>
      <c r="AU11" s="53"/>
      <c r="AV11" s="53"/>
      <c r="AW11" s="16">
        <f t="shared" si="13"/>
        <v>6.5</v>
      </c>
      <c r="AX11" s="53">
        <v>6</v>
      </c>
      <c r="AY11" s="53"/>
      <c r="AZ11" s="53">
        <v>7</v>
      </c>
      <c r="BA11" s="53"/>
      <c r="BB11" s="53">
        <v>7</v>
      </c>
      <c r="BC11" s="53"/>
      <c r="BD11" s="53"/>
      <c r="BE11" s="53"/>
      <c r="BF11" s="53"/>
      <c r="BG11" s="53"/>
      <c r="BH11" s="53"/>
      <c r="BI11" s="53"/>
      <c r="BJ11" s="16">
        <f t="shared" si="14"/>
        <v>6.666666666666667</v>
      </c>
      <c r="BK11" s="53"/>
      <c r="BL11" s="53">
        <v>7</v>
      </c>
      <c r="BM11" s="53"/>
      <c r="BN11" s="17">
        <f t="shared" si="15"/>
        <v>7</v>
      </c>
      <c r="BO11" s="19"/>
      <c r="BP11" s="42">
        <f t="shared" si="16"/>
        <v>1</v>
      </c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16">
        <f t="shared" si="17"/>
        <v>0</v>
      </c>
      <c r="CB11" s="6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16">
        <f t="shared" si="18"/>
        <v>0</v>
      </c>
      <c r="CN11" s="6"/>
      <c r="CO11" s="53"/>
      <c r="CP11" s="53"/>
      <c r="CQ11" s="53"/>
      <c r="CR11" s="53"/>
      <c r="CS11" s="6"/>
      <c r="CT11" s="16">
        <f t="shared" si="19"/>
        <v>0</v>
      </c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16">
        <f t="shared" si="20"/>
        <v>0</v>
      </c>
      <c r="DH11" s="6"/>
      <c r="DI11" s="53"/>
      <c r="DJ11" s="53"/>
      <c r="DK11" s="17">
        <f t="shared" si="21"/>
        <v>0</v>
      </c>
      <c r="DL11" s="37"/>
      <c r="DM11" s="42">
        <v>0</v>
      </c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16">
        <f t="shared" si="23"/>
        <v>0</v>
      </c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16">
        <f t="shared" si="24"/>
        <v>0</v>
      </c>
      <c r="EK11" s="6"/>
      <c r="EL11" s="6"/>
      <c r="EM11" s="6"/>
      <c r="EN11" s="6"/>
      <c r="EO11" s="6"/>
      <c r="EP11" s="6"/>
      <c r="EQ11" s="16">
        <f t="shared" si="25"/>
        <v>0</v>
      </c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16">
        <f t="shared" si="26"/>
        <v>0</v>
      </c>
      <c r="FE11" s="6"/>
      <c r="FF11" s="53"/>
      <c r="FG11" s="6"/>
      <c r="FH11" s="17">
        <f t="shared" si="27"/>
        <v>0</v>
      </c>
      <c r="FI11" s="19"/>
      <c r="FJ11" s="48">
        <f t="shared" si="28"/>
        <v>0</v>
      </c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16">
        <f t="shared" si="29"/>
        <v>0</v>
      </c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16">
        <f t="shared" si="30"/>
        <v>0</v>
      </c>
      <c r="GH11" s="6"/>
      <c r="GI11" s="6"/>
      <c r="GJ11" s="6"/>
      <c r="GK11" s="6"/>
      <c r="GL11" s="6"/>
      <c r="GM11" s="6"/>
      <c r="GN11" s="16">
        <f t="shared" si="31"/>
        <v>0</v>
      </c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16">
        <f t="shared" si="32"/>
        <v>0</v>
      </c>
      <c r="HB11" s="6"/>
      <c r="HC11" s="53"/>
      <c r="HD11" s="6"/>
      <c r="HE11" s="17">
        <f t="shared" si="33"/>
        <v>0</v>
      </c>
      <c r="HF11" s="19"/>
      <c r="HG11" s="42">
        <f t="shared" si="34"/>
        <v>0</v>
      </c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16">
        <f t="shared" si="35"/>
        <v>0</v>
      </c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16">
        <f t="shared" si="36"/>
        <v>0</v>
      </c>
      <c r="IE11" s="6"/>
      <c r="IF11" s="6"/>
      <c r="IG11" s="6"/>
      <c r="IH11" s="6"/>
      <c r="II11" s="6"/>
      <c r="IJ11" s="6"/>
      <c r="IK11" s="16">
        <f t="shared" si="37"/>
        <v>0</v>
      </c>
      <c r="IL11" s="53"/>
      <c r="IM11" s="53"/>
      <c r="IN11" s="53"/>
      <c r="IO11" s="53"/>
      <c r="IP11" s="53"/>
      <c r="IQ11" s="53"/>
      <c r="IR11" s="53"/>
      <c r="IS11" s="53"/>
      <c r="IT11" s="53"/>
      <c r="IU11" s="53"/>
      <c r="IV11" s="53"/>
      <c r="IW11" s="53"/>
      <c r="IX11" s="16">
        <f t="shared" si="38"/>
        <v>0</v>
      </c>
      <c r="IY11" s="6"/>
      <c r="IZ11" s="53"/>
      <c r="JA11" s="53"/>
      <c r="JB11" s="17">
        <f t="shared" si="39"/>
        <v>0</v>
      </c>
      <c r="JC11" s="19"/>
      <c r="JD11" s="42">
        <f t="shared" si="40"/>
        <v>0</v>
      </c>
      <c r="JE11" s="53"/>
      <c r="JF11" s="53"/>
      <c r="JG11" s="53"/>
      <c r="JH11" s="53"/>
      <c r="JI11" s="53"/>
      <c r="JJ11" s="53"/>
      <c r="JK11" s="53"/>
      <c r="JL11" s="6"/>
      <c r="JM11" s="6"/>
      <c r="JN11" s="6"/>
      <c r="JO11" s="16">
        <f t="shared" si="41"/>
        <v>0</v>
      </c>
      <c r="JP11" s="53"/>
      <c r="JQ11" s="53"/>
      <c r="JR11" s="53"/>
      <c r="JS11" s="53"/>
      <c r="JT11" s="53"/>
      <c r="JU11" s="53"/>
      <c r="JV11" s="53"/>
      <c r="JW11" s="53"/>
      <c r="JX11" s="53"/>
      <c r="JY11" s="6"/>
      <c r="JZ11" s="6"/>
      <c r="KA11" s="20">
        <f t="shared" si="42"/>
        <v>0</v>
      </c>
      <c r="KB11" s="53"/>
      <c r="KC11" s="53"/>
      <c r="KD11" s="53"/>
      <c r="KE11" s="53"/>
      <c r="KF11" s="53"/>
      <c r="KG11" s="53"/>
      <c r="KH11" s="16">
        <f t="shared" si="43"/>
        <v>0</v>
      </c>
      <c r="KI11" s="53"/>
      <c r="KJ11" s="53"/>
      <c r="KK11" s="53"/>
      <c r="KL11" s="53"/>
      <c r="KM11" s="53"/>
      <c r="KN11" s="53"/>
      <c r="KO11" s="53"/>
      <c r="KP11" s="53"/>
      <c r="KQ11" s="53"/>
      <c r="KR11" s="53"/>
      <c r="KS11" s="53"/>
      <c r="KT11" s="53"/>
      <c r="KU11" s="16">
        <f t="shared" si="44"/>
        <v>0</v>
      </c>
      <c r="KV11" s="6"/>
      <c r="KW11" s="53"/>
      <c r="KX11" s="53"/>
      <c r="KY11" s="17">
        <f t="shared" si="45"/>
        <v>0</v>
      </c>
      <c r="KZ11" s="19"/>
      <c r="LA11" s="42">
        <f t="shared" si="46"/>
        <v>0</v>
      </c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16">
        <f t="shared" si="47"/>
        <v>0</v>
      </c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16">
        <f t="shared" si="48"/>
        <v>0</v>
      </c>
      <c r="LY11" s="6"/>
      <c r="LZ11" s="6"/>
      <c r="MA11" s="6"/>
      <c r="MB11" s="6"/>
      <c r="MC11" s="6"/>
      <c r="MD11" s="6"/>
      <c r="ME11" s="16">
        <f t="shared" si="49"/>
        <v>0</v>
      </c>
      <c r="MF11" s="53"/>
      <c r="MG11" s="53"/>
      <c r="MH11" s="53"/>
      <c r="MI11" s="53"/>
      <c r="MJ11" s="53"/>
      <c r="MK11" s="53"/>
      <c r="ML11" s="53"/>
      <c r="MM11" s="53"/>
      <c r="MN11" s="53"/>
      <c r="MO11" s="53"/>
      <c r="MP11" s="53"/>
      <c r="MQ11" s="53"/>
      <c r="MR11" s="16">
        <f t="shared" si="50"/>
        <v>0</v>
      </c>
      <c r="MS11" s="53"/>
      <c r="MT11" s="53"/>
      <c r="MU11" s="53"/>
      <c r="MV11" s="17">
        <f t="shared" si="51"/>
        <v>0</v>
      </c>
      <c r="MW11" s="19"/>
      <c r="MX11" s="42">
        <f t="shared" si="52"/>
        <v>0</v>
      </c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16">
        <f t="shared" si="53"/>
        <v>0</v>
      </c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16">
        <f t="shared" si="54"/>
        <v>0</v>
      </c>
      <c r="NV11" s="53"/>
      <c r="NW11" s="53"/>
      <c r="NX11" s="53"/>
      <c r="NY11" s="53"/>
      <c r="NZ11" s="53"/>
      <c r="OA11" s="53"/>
      <c r="OB11" s="16">
        <f t="shared" si="55"/>
        <v>0</v>
      </c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16">
        <f t="shared" si="56"/>
        <v>0</v>
      </c>
      <c r="OP11" s="6"/>
      <c r="OQ11" s="6"/>
      <c r="OR11" s="6"/>
      <c r="OS11" s="17">
        <f t="shared" si="57"/>
        <v>0</v>
      </c>
      <c r="OT11" s="19"/>
      <c r="OU11" s="42">
        <f t="shared" si="58"/>
        <v>0</v>
      </c>
      <c r="OV11" s="53"/>
      <c r="OW11" s="53"/>
      <c r="OX11" s="53"/>
      <c r="OY11" s="53"/>
      <c r="OZ11" s="53"/>
      <c r="PA11" s="53"/>
      <c r="PB11" s="53"/>
      <c r="PC11" s="53"/>
      <c r="PD11" s="53"/>
      <c r="PE11" s="53"/>
      <c r="PF11" s="16">
        <f t="shared" si="59"/>
        <v>0</v>
      </c>
      <c r="PG11" s="53"/>
      <c r="PH11" s="53"/>
      <c r="PI11" s="53"/>
      <c r="PJ11" s="53"/>
      <c r="PK11" s="53"/>
      <c r="PL11" s="53"/>
      <c r="PM11" s="53"/>
      <c r="PN11" s="53"/>
      <c r="PO11" s="53"/>
      <c r="PP11" s="53"/>
      <c r="PQ11" s="53"/>
      <c r="PR11" s="16">
        <f t="shared" si="60"/>
        <v>0</v>
      </c>
      <c r="PS11" s="6"/>
      <c r="PT11" s="6"/>
      <c r="PU11" s="6"/>
      <c r="PV11" s="6"/>
      <c r="PW11" s="6"/>
      <c r="PX11" s="6"/>
      <c r="PY11" s="16">
        <f t="shared" si="61"/>
        <v>0</v>
      </c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16">
        <f t="shared" si="62"/>
        <v>0</v>
      </c>
      <c r="QM11" s="6"/>
      <c r="QN11" s="6"/>
      <c r="QO11" s="6"/>
      <c r="QP11" s="17">
        <f t="shared" si="63"/>
        <v>0</v>
      </c>
      <c r="QQ11" s="19"/>
    </row>
    <row r="12" spans="1:460" ht="18.75" x14ac:dyDescent="0.25">
      <c r="A12" s="3">
        <v>1</v>
      </c>
      <c r="B12" s="33">
        <v>7</v>
      </c>
      <c r="C12" s="60" t="s">
        <v>97</v>
      </c>
      <c r="D12" s="65">
        <v>9</v>
      </c>
      <c r="E12" s="66">
        <v>8</v>
      </c>
      <c r="F12" s="66">
        <v>10</v>
      </c>
      <c r="G12" s="66">
        <v>7</v>
      </c>
      <c r="H12" s="66">
        <v>8</v>
      </c>
      <c r="I12" s="66">
        <v>8</v>
      </c>
      <c r="J12" s="50">
        <f t="shared" si="8"/>
        <v>8.3333333333333339</v>
      </c>
      <c r="K12" s="52">
        <v>8</v>
      </c>
      <c r="L12" s="52">
        <v>8</v>
      </c>
      <c r="M12" s="52">
        <v>9</v>
      </c>
      <c r="N12" s="52">
        <v>8</v>
      </c>
      <c r="O12" s="52">
        <v>7</v>
      </c>
      <c r="P12" s="55">
        <v>7</v>
      </c>
      <c r="Q12" s="53">
        <v>7</v>
      </c>
      <c r="R12" s="30">
        <f t="shared" si="9"/>
        <v>7.7142857142857144</v>
      </c>
      <c r="S12" s="42">
        <f t="shared" si="10"/>
        <v>1</v>
      </c>
      <c r="T12" s="53">
        <v>8</v>
      </c>
      <c r="U12" s="53">
        <v>8</v>
      </c>
      <c r="V12" s="53">
        <v>9</v>
      </c>
      <c r="W12" s="53">
        <v>9</v>
      </c>
      <c r="X12" s="53">
        <v>7</v>
      </c>
      <c r="Y12" s="53">
        <v>6</v>
      </c>
      <c r="Z12" s="53">
        <v>7</v>
      </c>
      <c r="AA12" s="53">
        <v>7</v>
      </c>
      <c r="AB12" s="53"/>
      <c r="AC12" s="53"/>
      <c r="AD12" s="16">
        <f t="shared" si="11"/>
        <v>7.625</v>
      </c>
      <c r="AE12" s="53">
        <v>5</v>
      </c>
      <c r="AF12" s="53">
        <v>5</v>
      </c>
      <c r="AG12" s="53"/>
      <c r="AH12" s="53">
        <v>7</v>
      </c>
      <c r="AI12" s="53">
        <v>7</v>
      </c>
      <c r="AJ12" s="53">
        <v>6</v>
      </c>
      <c r="AK12" s="53">
        <v>7</v>
      </c>
      <c r="AL12" s="53"/>
      <c r="AM12" s="53">
        <v>8</v>
      </c>
      <c r="AN12" s="53">
        <v>8</v>
      </c>
      <c r="AO12" s="53">
        <v>10</v>
      </c>
      <c r="AP12" s="16">
        <f t="shared" si="12"/>
        <v>7.875</v>
      </c>
      <c r="AQ12" s="53"/>
      <c r="AR12" s="53">
        <v>8</v>
      </c>
      <c r="AS12" s="53"/>
      <c r="AT12" s="53">
        <v>8</v>
      </c>
      <c r="AU12" s="53"/>
      <c r="AV12" s="53"/>
      <c r="AW12" s="16">
        <f t="shared" si="13"/>
        <v>8</v>
      </c>
      <c r="AX12" s="53">
        <v>7</v>
      </c>
      <c r="AY12" s="53"/>
      <c r="AZ12" s="53">
        <v>8</v>
      </c>
      <c r="BA12" s="53"/>
      <c r="BB12" s="53">
        <v>10</v>
      </c>
      <c r="BC12" s="53"/>
      <c r="BD12" s="53"/>
      <c r="BE12" s="53"/>
      <c r="BF12" s="53"/>
      <c r="BG12" s="53"/>
      <c r="BH12" s="53"/>
      <c r="BI12" s="53"/>
      <c r="BJ12" s="16">
        <f t="shared" si="14"/>
        <v>8.3333333333333339</v>
      </c>
      <c r="BK12" s="6"/>
      <c r="BL12" s="53">
        <v>10</v>
      </c>
      <c r="BM12" s="53"/>
      <c r="BN12" s="17">
        <f t="shared" si="15"/>
        <v>10</v>
      </c>
      <c r="BO12" s="19"/>
      <c r="BP12" s="42">
        <f t="shared" si="16"/>
        <v>1</v>
      </c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16">
        <f t="shared" si="17"/>
        <v>0</v>
      </c>
      <c r="CB12" s="6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16">
        <f t="shared" si="18"/>
        <v>0</v>
      </c>
      <c r="CN12" s="6"/>
      <c r="CO12" s="53"/>
      <c r="CP12" s="53"/>
      <c r="CQ12" s="53"/>
      <c r="CR12" s="53"/>
      <c r="CS12" s="6"/>
      <c r="CT12" s="16">
        <f t="shared" si="19"/>
        <v>0</v>
      </c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16">
        <f t="shared" si="20"/>
        <v>0</v>
      </c>
      <c r="DH12" s="6"/>
      <c r="DI12" s="53"/>
      <c r="DJ12" s="53"/>
      <c r="DK12" s="17">
        <f t="shared" si="21"/>
        <v>0</v>
      </c>
      <c r="DL12" s="37"/>
      <c r="DM12" s="42">
        <f t="shared" si="22"/>
        <v>1</v>
      </c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16">
        <f t="shared" si="23"/>
        <v>0</v>
      </c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16">
        <f t="shared" si="24"/>
        <v>0</v>
      </c>
      <c r="EK12" s="6"/>
      <c r="EL12" s="6"/>
      <c r="EM12" s="6"/>
      <c r="EN12" s="6"/>
      <c r="EO12" s="6"/>
      <c r="EP12" s="6"/>
      <c r="EQ12" s="16">
        <f t="shared" si="25"/>
        <v>0</v>
      </c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16">
        <f t="shared" si="26"/>
        <v>0</v>
      </c>
      <c r="FE12" s="6"/>
      <c r="FF12" s="53"/>
      <c r="FG12" s="6"/>
      <c r="FH12" s="17">
        <f t="shared" si="27"/>
        <v>0</v>
      </c>
      <c r="FI12" s="19"/>
      <c r="FJ12" s="48">
        <f t="shared" si="28"/>
        <v>1</v>
      </c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16">
        <f t="shared" si="29"/>
        <v>0</v>
      </c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16">
        <f t="shared" si="30"/>
        <v>0</v>
      </c>
      <c r="GH12" s="6"/>
      <c r="GI12" s="6"/>
      <c r="GJ12" s="6"/>
      <c r="GK12" s="6"/>
      <c r="GL12" s="6"/>
      <c r="GM12" s="6"/>
      <c r="GN12" s="16">
        <f t="shared" si="31"/>
        <v>0</v>
      </c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16">
        <f t="shared" si="32"/>
        <v>0</v>
      </c>
      <c r="HB12" s="6"/>
      <c r="HC12" s="53"/>
      <c r="HD12" s="6"/>
      <c r="HE12" s="17">
        <f t="shared" si="33"/>
        <v>0</v>
      </c>
      <c r="HF12" s="19"/>
      <c r="HG12" s="42">
        <f t="shared" si="34"/>
        <v>1</v>
      </c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16">
        <f t="shared" si="35"/>
        <v>0</v>
      </c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16">
        <f t="shared" si="36"/>
        <v>0</v>
      </c>
      <c r="IE12" s="6"/>
      <c r="IF12" s="6"/>
      <c r="IG12" s="6"/>
      <c r="IH12" s="6"/>
      <c r="II12" s="6"/>
      <c r="IJ12" s="6"/>
      <c r="IK12" s="16">
        <f t="shared" si="37"/>
        <v>0</v>
      </c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  <c r="IW12" s="53"/>
      <c r="IX12" s="16">
        <f t="shared" si="38"/>
        <v>0</v>
      </c>
      <c r="IY12" s="6"/>
      <c r="IZ12" s="53"/>
      <c r="JA12" s="53"/>
      <c r="JB12" s="17">
        <f t="shared" si="39"/>
        <v>0</v>
      </c>
      <c r="JC12" s="19"/>
      <c r="JD12" s="42">
        <f t="shared" si="40"/>
        <v>1</v>
      </c>
      <c r="JE12" s="53"/>
      <c r="JF12" s="53"/>
      <c r="JG12" s="53"/>
      <c r="JH12" s="53"/>
      <c r="JI12" s="53"/>
      <c r="JJ12" s="53"/>
      <c r="JK12" s="53"/>
      <c r="JL12" s="6"/>
      <c r="JM12" s="6"/>
      <c r="JN12" s="6"/>
      <c r="JO12" s="16">
        <f t="shared" si="41"/>
        <v>0</v>
      </c>
      <c r="JP12" s="53"/>
      <c r="JQ12" s="53"/>
      <c r="JR12" s="53"/>
      <c r="JS12" s="53"/>
      <c r="JT12" s="53"/>
      <c r="JU12" s="53"/>
      <c r="JV12" s="53"/>
      <c r="JW12" s="53"/>
      <c r="JX12" s="53"/>
      <c r="JY12" s="6"/>
      <c r="JZ12" s="6"/>
      <c r="KA12" s="20">
        <f t="shared" si="42"/>
        <v>0</v>
      </c>
      <c r="KB12" s="53"/>
      <c r="KC12" s="53"/>
      <c r="KD12" s="53"/>
      <c r="KE12" s="53"/>
      <c r="KF12" s="53"/>
      <c r="KG12" s="53"/>
      <c r="KH12" s="16">
        <f t="shared" si="43"/>
        <v>0</v>
      </c>
      <c r="KI12" s="53"/>
      <c r="KJ12" s="53"/>
      <c r="KK12" s="53"/>
      <c r="KL12" s="53"/>
      <c r="KM12" s="53"/>
      <c r="KN12" s="53"/>
      <c r="KO12" s="53"/>
      <c r="KP12" s="53"/>
      <c r="KQ12" s="53"/>
      <c r="KR12" s="53"/>
      <c r="KS12" s="53"/>
      <c r="KT12" s="53"/>
      <c r="KU12" s="16">
        <f t="shared" si="44"/>
        <v>0</v>
      </c>
      <c r="KV12" s="6"/>
      <c r="KW12" s="53"/>
      <c r="KX12" s="53"/>
      <c r="KY12" s="17">
        <f t="shared" si="45"/>
        <v>0</v>
      </c>
      <c r="KZ12" s="19"/>
      <c r="LA12" s="42">
        <f t="shared" si="46"/>
        <v>1</v>
      </c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16">
        <f t="shared" si="47"/>
        <v>0</v>
      </c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16">
        <f t="shared" si="48"/>
        <v>0</v>
      </c>
      <c r="LY12" s="6"/>
      <c r="LZ12" s="6"/>
      <c r="MA12" s="6"/>
      <c r="MB12" s="6"/>
      <c r="MC12" s="6"/>
      <c r="MD12" s="6"/>
      <c r="ME12" s="16">
        <f t="shared" si="49"/>
        <v>0</v>
      </c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16">
        <f t="shared" si="50"/>
        <v>0</v>
      </c>
      <c r="MS12" s="6"/>
      <c r="MT12" s="6"/>
      <c r="MU12" s="6"/>
      <c r="MV12" s="17">
        <f t="shared" si="51"/>
        <v>0</v>
      </c>
      <c r="MW12" s="19"/>
      <c r="MX12" s="42">
        <f t="shared" si="52"/>
        <v>1</v>
      </c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16">
        <f t="shared" si="53"/>
        <v>0</v>
      </c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16">
        <f t="shared" si="54"/>
        <v>0</v>
      </c>
      <c r="NV12" s="6"/>
      <c r="NW12" s="6"/>
      <c r="NX12" s="6"/>
      <c r="NY12" s="6"/>
      <c r="NZ12" s="6"/>
      <c r="OA12" s="6"/>
      <c r="OB12" s="16">
        <f t="shared" si="55"/>
        <v>0</v>
      </c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16">
        <f t="shared" si="56"/>
        <v>0</v>
      </c>
      <c r="OP12" s="6"/>
      <c r="OQ12" s="6"/>
      <c r="OR12" s="6"/>
      <c r="OS12" s="17">
        <f t="shared" si="57"/>
        <v>0</v>
      </c>
      <c r="OT12" s="19"/>
      <c r="OU12" s="42">
        <f t="shared" si="58"/>
        <v>1</v>
      </c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16">
        <f t="shared" si="59"/>
        <v>0</v>
      </c>
      <c r="PG12" s="53"/>
      <c r="PH12" s="53"/>
      <c r="PI12" s="53"/>
      <c r="PJ12" s="53"/>
      <c r="PK12" s="53"/>
      <c r="PL12" s="53"/>
      <c r="PM12" s="53"/>
      <c r="PN12" s="53"/>
      <c r="PO12" s="53"/>
      <c r="PP12" s="53"/>
      <c r="PQ12" s="53"/>
      <c r="PR12" s="16">
        <f t="shared" si="60"/>
        <v>0</v>
      </c>
      <c r="PS12" s="6"/>
      <c r="PT12" s="6"/>
      <c r="PU12" s="6"/>
      <c r="PV12" s="6"/>
      <c r="PW12" s="6"/>
      <c r="PX12" s="6"/>
      <c r="PY12" s="16">
        <f t="shared" si="61"/>
        <v>0</v>
      </c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16">
        <f t="shared" si="62"/>
        <v>0</v>
      </c>
      <c r="QM12" s="6"/>
      <c r="QN12" s="6"/>
      <c r="QO12" s="6"/>
      <c r="QP12" s="17">
        <f t="shared" si="63"/>
        <v>0</v>
      </c>
      <c r="QQ12" s="19"/>
    </row>
    <row r="13" spans="1:460" ht="18.75" x14ac:dyDescent="0.25">
      <c r="A13" s="3">
        <v>1</v>
      </c>
      <c r="B13" s="33">
        <v>8</v>
      </c>
      <c r="C13" s="60" t="s">
        <v>98</v>
      </c>
      <c r="D13" s="65">
        <v>4</v>
      </c>
      <c r="E13" s="66">
        <v>5</v>
      </c>
      <c r="F13" s="66">
        <v>4</v>
      </c>
      <c r="G13" s="66">
        <v>4</v>
      </c>
      <c r="H13" s="66">
        <v>4</v>
      </c>
      <c r="I13" s="66">
        <v>4</v>
      </c>
      <c r="J13" s="50">
        <f t="shared" si="8"/>
        <v>4.166666666666667</v>
      </c>
      <c r="K13" s="52">
        <v>4</v>
      </c>
      <c r="L13" s="52">
        <v>4</v>
      </c>
      <c r="M13" s="52"/>
      <c r="N13" s="52">
        <v>4</v>
      </c>
      <c r="O13" s="52">
        <v>4</v>
      </c>
      <c r="P13" s="55">
        <v>5</v>
      </c>
      <c r="Q13" s="53">
        <v>7</v>
      </c>
      <c r="R13" s="30">
        <f t="shared" si="9"/>
        <v>4</v>
      </c>
      <c r="S13" s="42">
        <f t="shared" si="10"/>
        <v>1</v>
      </c>
      <c r="T13" s="53">
        <v>4</v>
      </c>
      <c r="U13" s="53">
        <v>4</v>
      </c>
      <c r="V13" s="53">
        <v>5</v>
      </c>
      <c r="W13" s="53">
        <v>4</v>
      </c>
      <c r="X13" s="53">
        <v>4</v>
      </c>
      <c r="Y13" s="53">
        <v>4</v>
      </c>
      <c r="Z13" s="53">
        <v>4</v>
      </c>
      <c r="AA13" s="53">
        <v>4</v>
      </c>
      <c r="AB13" s="53"/>
      <c r="AC13" s="53"/>
      <c r="AD13" s="16">
        <f t="shared" si="11"/>
        <v>4.125</v>
      </c>
      <c r="AE13" s="53">
        <v>4</v>
      </c>
      <c r="AF13" s="53">
        <v>4</v>
      </c>
      <c r="AG13" s="53"/>
      <c r="AH13" s="53">
        <v>6</v>
      </c>
      <c r="AI13" s="53">
        <v>6</v>
      </c>
      <c r="AJ13" s="53">
        <v>4</v>
      </c>
      <c r="AK13" s="53">
        <v>4</v>
      </c>
      <c r="AL13" s="53"/>
      <c r="AM13" s="53">
        <v>4</v>
      </c>
      <c r="AN13" s="53">
        <v>10</v>
      </c>
      <c r="AO13" s="53">
        <v>7</v>
      </c>
      <c r="AP13" s="16">
        <f t="shared" si="12"/>
        <v>6.125</v>
      </c>
      <c r="AQ13" s="53"/>
      <c r="AR13" s="53">
        <v>10</v>
      </c>
      <c r="AS13" s="53"/>
      <c r="AT13" s="53">
        <v>4</v>
      </c>
      <c r="AU13" s="53"/>
      <c r="AV13" s="53"/>
      <c r="AW13" s="16">
        <f t="shared" si="13"/>
        <v>7</v>
      </c>
      <c r="AX13" s="53">
        <v>6</v>
      </c>
      <c r="AY13" s="53"/>
      <c r="AZ13" s="53">
        <v>10</v>
      </c>
      <c r="BA13" s="53"/>
      <c r="BB13" s="53">
        <v>4</v>
      </c>
      <c r="BC13" s="53"/>
      <c r="BD13" s="53"/>
      <c r="BE13" s="53"/>
      <c r="BF13" s="53"/>
      <c r="BG13" s="53"/>
      <c r="BH13" s="53"/>
      <c r="BI13" s="53"/>
      <c r="BJ13" s="16">
        <f t="shared" si="14"/>
        <v>6.666666666666667</v>
      </c>
      <c r="BK13" s="6"/>
      <c r="BL13" s="53">
        <v>9</v>
      </c>
      <c r="BM13" s="53"/>
      <c r="BN13" s="17">
        <f t="shared" si="15"/>
        <v>9</v>
      </c>
      <c r="BO13" s="19"/>
      <c r="BP13" s="42">
        <f t="shared" si="16"/>
        <v>1</v>
      </c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16">
        <f t="shared" si="17"/>
        <v>0</v>
      </c>
      <c r="CB13" s="6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16">
        <f t="shared" si="18"/>
        <v>0</v>
      </c>
      <c r="CN13" s="6"/>
      <c r="CO13" s="53"/>
      <c r="CP13" s="53"/>
      <c r="CQ13" s="53"/>
      <c r="CR13" s="53"/>
      <c r="CS13" s="6"/>
      <c r="CT13" s="16">
        <f t="shared" si="19"/>
        <v>0</v>
      </c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16">
        <f t="shared" si="20"/>
        <v>0</v>
      </c>
      <c r="DH13" s="6"/>
      <c r="DI13" s="53"/>
      <c r="DJ13" s="53"/>
      <c r="DK13" s="17">
        <f t="shared" si="21"/>
        <v>0</v>
      </c>
      <c r="DL13" s="37"/>
      <c r="DM13" s="42">
        <f t="shared" si="22"/>
        <v>1</v>
      </c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16">
        <f t="shared" si="23"/>
        <v>0</v>
      </c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16">
        <f t="shared" si="24"/>
        <v>0</v>
      </c>
      <c r="EK13" s="6"/>
      <c r="EL13" s="6"/>
      <c r="EM13" s="6"/>
      <c r="EN13" s="6"/>
      <c r="EO13" s="6"/>
      <c r="EP13" s="6"/>
      <c r="EQ13" s="16">
        <f t="shared" si="25"/>
        <v>0</v>
      </c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16">
        <f t="shared" si="26"/>
        <v>0</v>
      </c>
      <c r="FE13" s="6"/>
      <c r="FF13" s="53"/>
      <c r="FG13" s="6"/>
      <c r="FH13" s="17">
        <f t="shared" si="27"/>
        <v>0</v>
      </c>
      <c r="FI13" s="19"/>
      <c r="FJ13" s="48">
        <f t="shared" si="28"/>
        <v>1</v>
      </c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16">
        <f t="shared" si="29"/>
        <v>0</v>
      </c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16">
        <f t="shared" si="30"/>
        <v>0</v>
      </c>
      <c r="GH13" s="6"/>
      <c r="GI13" s="6"/>
      <c r="GJ13" s="6"/>
      <c r="GK13" s="6"/>
      <c r="GL13" s="6"/>
      <c r="GM13" s="6"/>
      <c r="GN13" s="16">
        <f t="shared" si="31"/>
        <v>0</v>
      </c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16">
        <f t="shared" si="32"/>
        <v>0</v>
      </c>
      <c r="HB13" s="6"/>
      <c r="HC13" s="53"/>
      <c r="HD13" s="6"/>
      <c r="HE13" s="17">
        <f t="shared" si="33"/>
        <v>0</v>
      </c>
      <c r="HF13" s="19"/>
      <c r="HG13" s="42">
        <f t="shared" si="34"/>
        <v>1</v>
      </c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16">
        <f t="shared" si="35"/>
        <v>0</v>
      </c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16">
        <f t="shared" si="36"/>
        <v>0</v>
      </c>
      <c r="IE13" s="6"/>
      <c r="IF13" s="6"/>
      <c r="IG13" s="6"/>
      <c r="IH13" s="6"/>
      <c r="II13" s="6"/>
      <c r="IJ13" s="6"/>
      <c r="IK13" s="16">
        <f t="shared" si="37"/>
        <v>0</v>
      </c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16">
        <f t="shared" si="38"/>
        <v>0</v>
      </c>
      <c r="IY13" s="6"/>
      <c r="IZ13" s="53"/>
      <c r="JA13" s="53"/>
      <c r="JB13" s="17">
        <f t="shared" si="39"/>
        <v>0</v>
      </c>
      <c r="JC13" s="19"/>
      <c r="JD13" s="42">
        <f t="shared" si="40"/>
        <v>1</v>
      </c>
      <c r="JE13" s="53"/>
      <c r="JF13" s="53"/>
      <c r="JG13" s="53"/>
      <c r="JH13" s="53"/>
      <c r="JI13" s="53"/>
      <c r="JJ13" s="53"/>
      <c r="JK13" s="53"/>
      <c r="JL13" s="6"/>
      <c r="JM13" s="6"/>
      <c r="JN13" s="6"/>
      <c r="JO13" s="16">
        <f t="shared" si="41"/>
        <v>0</v>
      </c>
      <c r="JP13" s="53"/>
      <c r="JQ13" s="53"/>
      <c r="JR13" s="53"/>
      <c r="JS13" s="53"/>
      <c r="JT13" s="53"/>
      <c r="JU13" s="53"/>
      <c r="JV13" s="53"/>
      <c r="JW13" s="53"/>
      <c r="JX13" s="53"/>
      <c r="JY13" s="6"/>
      <c r="JZ13" s="6"/>
      <c r="KA13" s="20">
        <f t="shared" si="42"/>
        <v>0</v>
      </c>
      <c r="KB13" s="53"/>
      <c r="KC13" s="53"/>
      <c r="KD13" s="53"/>
      <c r="KE13" s="53"/>
      <c r="KF13" s="53"/>
      <c r="KG13" s="53"/>
      <c r="KH13" s="16">
        <f t="shared" si="43"/>
        <v>0</v>
      </c>
      <c r="KI13" s="53"/>
      <c r="KJ13" s="53"/>
      <c r="KK13" s="53"/>
      <c r="KL13" s="53"/>
      <c r="KM13" s="53"/>
      <c r="KN13" s="53"/>
      <c r="KO13" s="53"/>
      <c r="KP13" s="53"/>
      <c r="KQ13" s="53"/>
      <c r="KR13" s="53"/>
      <c r="KS13" s="53"/>
      <c r="KT13" s="53"/>
      <c r="KU13" s="16">
        <f t="shared" si="44"/>
        <v>0</v>
      </c>
      <c r="KV13" s="6"/>
      <c r="KW13" s="53"/>
      <c r="KX13" s="53"/>
      <c r="KY13" s="17">
        <f t="shared" si="45"/>
        <v>0</v>
      </c>
      <c r="KZ13" s="19"/>
      <c r="LA13" s="42">
        <f t="shared" si="46"/>
        <v>1</v>
      </c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16">
        <f t="shared" si="47"/>
        <v>0</v>
      </c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16">
        <f t="shared" si="48"/>
        <v>0</v>
      </c>
      <c r="LY13" s="6"/>
      <c r="LZ13" s="6"/>
      <c r="MA13" s="6"/>
      <c r="MB13" s="6"/>
      <c r="MC13" s="6"/>
      <c r="MD13" s="6"/>
      <c r="ME13" s="16">
        <f t="shared" si="49"/>
        <v>0</v>
      </c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16">
        <f t="shared" si="50"/>
        <v>0</v>
      </c>
      <c r="MS13" s="6"/>
      <c r="MT13" s="6"/>
      <c r="MU13" s="6"/>
      <c r="MV13" s="17">
        <f t="shared" si="51"/>
        <v>0</v>
      </c>
      <c r="MW13" s="19"/>
      <c r="MX13" s="42">
        <f t="shared" si="52"/>
        <v>1</v>
      </c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16">
        <f t="shared" si="53"/>
        <v>0</v>
      </c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16">
        <f t="shared" si="54"/>
        <v>0</v>
      </c>
      <c r="NV13" s="6"/>
      <c r="NW13" s="6"/>
      <c r="NX13" s="6"/>
      <c r="NY13" s="6"/>
      <c r="NZ13" s="6"/>
      <c r="OA13" s="6"/>
      <c r="OB13" s="16">
        <f t="shared" si="55"/>
        <v>0</v>
      </c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16">
        <f t="shared" si="56"/>
        <v>0</v>
      </c>
      <c r="OP13" s="6"/>
      <c r="OQ13" s="6"/>
      <c r="OR13" s="6"/>
      <c r="OS13" s="17">
        <f t="shared" si="57"/>
        <v>0</v>
      </c>
      <c r="OT13" s="19"/>
      <c r="OU13" s="42">
        <f t="shared" si="58"/>
        <v>1</v>
      </c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16">
        <f t="shared" si="59"/>
        <v>0</v>
      </c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16">
        <f t="shared" si="60"/>
        <v>0</v>
      </c>
      <c r="PS13" s="6"/>
      <c r="PT13" s="6"/>
      <c r="PU13" s="6"/>
      <c r="PV13" s="6"/>
      <c r="PW13" s="6"/>
      <c r="PX13" s="6"/>
      <c r="PY13" s="16">
        <f t="shared" si="61"/>
        <v>0</v>
      </c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16">
        <f t="shared" si="62"/>
        <v>0</v>
      </c>
      <c r="QM13" s="6"/>
      <c r="QN13" s="6"/>
      <c r="QO13" s="6"/>
      <c r="QP13" s="17">
        <f t="shared" si="63"/>
        <v>0</v>
      </c>
      <c r="QQ13" s="19"/>
    </row>
    <row r="14" spans="1:460" ht="18.75" x14ac:dyDescent="0.25">
      <c r="A14" s="3">
        <v>1</v>
      </c>
      <c r="B14" s="33">
        <v>9</v>
      </c>
      <c r="C14" s="60" t="s">
        <v>99</v>
      </c>
      <c r="D14" s="65">
        <v>4</v>
      </c>
      <c r="E14" s="66">
        <v>4</v>
      </c>
      <c r="F14" s="66">
        <v>5</v>
      </c>
      <c r="G14" s="66">
        <v>3</v>
      </c>
      <c r="H14" s="66">
        <v>3</v>
      </c>
      <c r="I14" s="66">
        <v>4</v>
      </c>
      <c r="J14" s="50">
        <f t="shared" si="8"/>
        <v>3.8333333333333335</v>
      </c>
      <c r="K14" s="52">
        <v>4</v>
      </c>
      <c r="L14" s="52">
        <v>3</v>
      </c>
      <c r="M14" s="52">
        <v>4</v>
      </c>
      <c r="N14" s="52">
        <v>4</v>
      </c>
      <c r="O14" s="52">
        <v>5</v>
      </c>
      <c r="P14" s="55">
        <v>5</v>
      </c>
      <c r="Q14" s="53">
        <v>5</v>
      </c>
      <c r="R14" s="30">
        <f t="shared" si="9"/>
        <v>4.2857142857142856</v>
      </c>
      <c r="S14" s="42">
        <f t="shared" si="10"/>
        <v>1</v>
      </c>
      <c r="T14" s="53">
        <v>5</v>
      </c>
      <c r="U14" s="53">
        <v>5</v>
      </c>
      <c r="V14" s="53">
        <v>5</v>
      </c>
      <c r="W14" s="53">
        <v>5</v>
      </c>
      <c r="X14" s="53">
        <v>6</v>
      </c>
      <c r="Y14" s="53">
        <v>7</v>
      </c>
      <c r="Z14" s="53">
        <v>7</v>
      </c>
      <c r="AA14" s="53">
        <v>5</v>
      </c>
      <c r="AB14" s="53"/>
      <c r="AC14" s="53"/>
      <c r="AD14" s="16">
        <f t="shared" si="11"/>
        <v>5.625</v>
      </c>
      <c r="AE14" s="53">
        <v>4</v>
      </c>
      <c r="AF14" s="53">
        <v>4</v>
      </c>
      <c r="AG14" s="53"/>
      <c r="AH14" s="53">
        <v>7</v>
      </c>
      <c r="AI14" s="53">
        <v>7</v>
      </c>
      <c r="AJ14" s="53">
        <v>5</v>
      </c>
      <c r="AK14" s="53">
        <v>7</v>
      </c>
      <c r="AL14" s="53"/>
      <c r="AM14" s="53">
        <v>4</v>
      </c>
      <c r="AN14" s="53">
        <v>7</v>
      </c>
      <c r="AO14" s="53">
        <v>10</v>
      </c>
      <c r="AP14" s="16">
        <f t="shared" si="12"/>
        <v>6.875</v>
      </c>
      <c r="AQ14" s="53"/>
      <c r="AR14" s="53">
        <v>7</v>
      </c>
      <c r="AS14" s="53"/>
      <c r="AT14" s="53">
        <v>4</v>
      </c>
      <c r="AU14" s="53"/>
      <c r="AV14" s="53"/>
      <c r="AW14" s="16">
        <f t="shared" si="13"/>
        <v>5.5</v>
      </c>
      <c r="AX14" s="53">
        <v>6</v>
      </c>
      <c r="AY14" s="53"/>
      <c r="AZ14" s="53">
        <v>7</v>
      </c>
      <c r="BA14" s="53"/>
      <c r="BB14" s="53">
        <v>5</v>
      </c>
      <c r="BC14" s="53"/>
      <c r="BD14" s="53"/>
      <c r="BE14" s="53"/>
      <c r="BF14" s="53"/>
      <c r="BG14" s="53"/>
      <c r="BH14" s="53"/>
      <c r="BI14" s="53"/>
      <c r="BJ14" s="16">
        <f t="shared" si="14"/>
        <v>6</v>
      </c>
      <c r="BK14" s="6"/>
      <c r="BL14" s="53">
        <v>9</v>
      </c>
      <c r="BM14" s="53"/>
      <c r="BN14" s="17">
        <f t="shared" si="15"/>
        <v>9</v>
      </c>
      <c r="BO14" s="19"/>
      <c r="BP14" s="42">
        <f t="shared" si="16"/>
        <v>1</v>
      </c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16">
        <f t="shared" si="17"/>
        <v>0</v>
      </c>
      <c r="CB14" s="6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16">
        <f t="shared" si="18"/>
        <v>0</v>
      </c>
      <c r="CN14" s="6"/>
      <c r="CO14" s="53"/>
      <c r="CP14" s="53"/>
      <c r="CQ14" s="53"/>
      <c r="CR14" s="53"/>
      <c r="CS14" s="6"/>
      <c r="CT14" s="16">
        <f t="shared" si="19"/>
        <v>0</v>
      </c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16">
        <f t="shared" si="20"/>
        <v>0</v>
      </c>
      <c r="DH14" s="6"/>
      <c r="DI14" s="53"/>
      <c r="DJ14" s="53"/>
      <c r="DK14" s="17">
        <f t="shared" si="21"/>
        <v>0</v>
      </c>
      <c r="DL14" s="37"/>
      <c r="DM14" s="42">
        <f t="shared" si="22"/>
        <v>1</v>
      </c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16">
        <f t="shared" si="23"/>
        <v>0</v>
      </c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16">
        <f t="shared" si="24"/>
        <v>0</v>
      </c>
      <c r="EK14" s="6"/>
      <c r="EL14" s="6"/>
      <c r="EM14" s="6"/>
      <c r="EN14" s="6"/>
      <c r="EO14" s="6"/>
      <c r="EP14" s="6"/>
      <c r="EQ14" s="16">
        <f t="shared" si="25"/>
        <v>0</v>
      </c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16">
        <f t="shared" si="26"/>
        <v>0</v>
      </c>
      <c r="FE14" s="6"/>
      <c r="FF14" s="53"/>
      <c r="FG14" s="6"/>
      <c r="FH14" s="17">
        <f t="shared" si="27"/>
        <v>0</v>
      </c>
      <c r="FI14" s="19"/>
      <c r="FJ14" s="48">
        <f t="shared" si="28"/>
        <v>1</v>
      </c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16">
        <f t="shared" si="29"/>
        <v>0</v>
      </c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16">
        <f t="shared" si="30"/>
        <v>0</v>
      </c>
      <c r="GH14" s="6"/>
      <c r="GI14" s="6"/>
      <c r="GJ14" s="6"/>
      <c r="GK14" s="6"/>
      <c r="GL14" s="6"/>
      <c r="GM14" s="6"/>
      <c r="GN14" s="16">
        <f t="shared" si="31"/>
        <v>0</v>
      </c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16">
        <f t="shared" si="32"/>
        <v>0</v>
      </c>
      <c r="HB14" s="6"/>
      <c r="HC14" s="53"/>
      <c r="HD14" s="6"/>
      <c r="HE14" s="17">
        <f t="shared" si="33"/>
        <v>0</v>
      </c>
      <c r="HF14" s="19"/>
      <c r="HG14" s="42">
        <f t="shared" si="34"/>
        <v>1</v>
      </c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16">
        <f t="shared" si="35"/>
        <v>0</v>
      </c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16">
        <f t="shared" si="36"/>
        <v>0</v>
      </c>
      <c r="IE14" s="6"/>
      <c r="IF14" s="6"/>
      <c r="IG14" s="6"/>
      <c r="IH14" s="6"/>
      <c r="II14" s="6"/>
      <c r="IJ14" s="6"/>
      <c r="IK14" s="16">
        <f t="shared" si="37"/>
        <v>0</v>
      </c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16">
        <f t="shared" si="38"/>
        <v>0</v>
      </c>
      <c r="IY14" s="6"/>
      <c r="IZ14" s="53"/>
      <c r="JA14" s="53"/>
      <c r="JB14" s="17">
        <f t="shared" si="39"/>
        <v>0</v>
      </c>
      <c r="JC14" s="19"/>
      <c r="JD14" s="42">
        <f t="shared" si="40"/>
        <v>1</v>
      </c>
      <c r="JE14" s="53"/>
      <c r="JF14" s="53"/>
      <c r="JG14" s="53"/>
      <c r="JH14" s="53"/>
      <c r="JI14" s="53"/>
      <c r="JJ14" s="53"/>
      <c r="JK14" s="53"/>
      <c r="JL14" s="6"/>
      <c r="JM14" s="6"/>
      <c r="JN14" s="6"/>
      <c r="JO14" s="16">
        <f t="shared" si="41"/>
        <v>0</v>
      </c>
      <c r="JP14" s="53"/>
      <c r="JQ14" s="53"/>
      <c r="JR14" s="53"/>
      <c r="JS14" s="53"/>
      <c r="JT14" s="53"/>
      <c r="JU14" s="53"/>
      <c r="JV14" s="53"/>
      <c r="JW14" s="53"/>
      <c r="JX14" s="53"/>
      <c r="JY14" s="6"/>
      <c r="JZ14" s="6"/>
      <c r="KA14" s="20">
        <f t="shared" si="42"/>
        <v>0</v>
      </c>
      <c r="KB14" s="53"/>
      <c r="KC14" s="53"/>
      <c r="KD14" s="53"/>
      <c r="KE14" s="53"/>
      <c r="KF14" s="53"/>
      <c r="KG14" s="53"/>
      <c r="KH14" s="16">
        <f t="shared" si="43"/>
        <v>0</v>
      </c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16">
        <f t="shared" si="44"/>
        <v>0</v>
      </c>
      <c r="KV14" s="6"/>
      <c r="KW14" s="53"/>
      <c r="KX14" s="53"/>
      <c r="KY14" s="17">
        <f t="shared" si="45"/>
        <v>0</v>
      </c>
      <c r="KZ14" s="19"/>
      <c r="LA14" s="42">
        <f t="shared" si="46"/>
        <v>1</v>
      </c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16">
        <f t="shared" si="47"/>
        <v>0</v>
      </c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16">
        <f t="shared" si="48"/>
        <v>0</v>
      </c>
      <c r="LY14" s="6"/>
      <c r="LZ14" s="6"/>
      <c r="MA14" s="6"/>
      <c r="MB14" s="6"/>
      <c r="MC14" s="6"/>
      <c r="MD14" s="6"/>
      <c r="ME14" s="16">
        <f t="shared" si="49"/>
        <v>0</v>
      </c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16">
        <f t="shared" si="50"/>
        <v>0</v>
      </c>
      <c r="MS14" s="6"/>
      <c r="MT14" s="6"/>
      <c r="MU14" s="6"/>
      <c r="MV14" s="17">
        <f t="shared" si="51"/>
        <v>0</v>
      </c>
      <c r="MW14" s="19"/>
      <c r="MX14" s="42">
        <f t="shared" si="52"/>
        <v>1</v>
      </c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16">
        <f t="shared" si="53"/>
        <v>0</v>
      </c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16">
        <f t="shared" si="54"/>
        <v>0</v>
      </c>
      <c r="NV14" s="6"/>
      <c r="NW14" s="6"/>
      <c r="NX14" s="6"/>
      <c r="NY14" s="6"/>
      <c r="NZ14" s="6"/>
      <c r="OA14" s="6"/>
      <c r="OB14" s="16">
        <f t="shared" si="55"/>
        <v>0</v>
      </c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16">
        <f t="shared" si="56"/>
        <v>0</v>
      </c>
      <c r="OP14" s="6"/>
      <c r="OQ14" s="6"/>
      <c r="OR14" s="6"/>
      <c r="OS14" s="17">
        <f t="shared" si="57"/>
        <v>0</v>
      </c>
      <c r="OT14" s="19"/>
      <c r="OU14" s="42">
        <f t="shared" si="58"/>
        <v>1</v>
      </c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16">
        <f t="shared" si="59"/>
        <v>0</v>
      </c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16">
        <f t="shared" si="60"/>
        <v>0</v>
      </c>
      <c r="PS14" s="6"/>
      <c r="PT14" s="6"/>
      <c r="PU14" s="6"/>
      <c r="PV14" s="6"/>
      <c r="PW14" s="6"/>
      <c r="PX14" s="6"/>
      <c r="PY14" s="16">
        <f t="shared" si="61"/>
        <v>0</v>
      </c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16">
        <f t="shared" si="62"/>
        <v>0</v>
      </c>
      <c r="QM14" s="6"/>
      <c r="QN14" s="6"/>
      <c r="QO14" s="6"/>
      <c r="QP14" s="17">
        <f t="shared" si="63"/>
        <v>0</v>
      </c>
      <c r="QQ14" s="19"/>
    </row>
    <row r="15" spans="1:460" ht="18.75" x14ac:dyDescent="0.25">
      <c r="A15" s="3">
        <v>1</v>
      </c>
      <c r="B15" s="33">
        <v>10</v>
      </c>
      <c r="C15" s="60" t="s">
        <v>100</v>
      </c>
      <c r="D15" s="65">
        <v>4</v>
      </c>
      <c r="E15" s="66">
        <v>4</v>
      </c>
      <c r="F15" s="66">
        <v>8</v>
      </c>
      <c r="G15" s="66">
        <v>4</v>
      </c>
      <c r="H15" s="66">
        <v>4</v>
      </c>
      <c r="I15" s="66">
        <v>4</v>
      </c>
      <c r="J15" s="50">
        <f t="shared" si="8"/>
        <v>4.666666666666667</v>
      </c>
      <c r="K15" s="52">
        <v>5</v>
      </c>
      <c r="L15" s="52">
        <v>5</v>
      </c>
      <c r="M15" s="52">
        <v>5</v>
      </c>
      <c r="N15" s="52">
        <v>4</v>
      </c>
      <c r="O15" s="52">
        <v>4</v>
      </c>
      <c r="P15" s="55">
        <v>3</v>
      </c>
      <c r="Q15" s="53">
        <v>4</v>
      </c>
      <c r="R15" s="30">
        <f t="shared" si="9"/>
        <v>4.2857142857142856</v>
      </c>
      <c r="S15" s="42">
        <f t="shared" si="10"/>
        <v>1</v>
      </c>
      <c r="T15" s="53">
        <v>4</v>
      </c>
      <c r="U15" s="53">
        <v>4</v>
      </c>
      <c r="V15" s="53">
        <v>5</v>
      </c>
      <c r="W15" s="53">
        <v>5</v>
      </c>
      <c r="X15" s="53">
        <v>6</v>
      </c>
      <c r="Y15" s="53">
        <v>5</v>
      </c>
      <c r="Z15" s="53">
        <v>5</v>
      </c>
      <c r="AA15" s="53">
        <v>5</v>
      </c>
      <c r="AB15" s="53"/>
      <c r="AC15" s="53"/>
      <c r="AD15" s="16">
        <f t="shared" si="11"/>
        <v>4.875</v>
      </c>
      <c r="AE15" s="6">
        <v>6</v>
      </c>
      <c r="AF15" s="6">
        <v>5</v>
      </c>
      <c r="AG15" s="6"/>
      <c r="AH15" s="6">
        <v>7</v>
      </c>
      <c r="AI15" s="6">
        <v>7</v>
      </c>
      <c r="AJ15" s="6">
        <v>6</v>
      </c>
      <c r="AK15" s="6">
        <v>7</v>
      </c>
      <c r="AL15" s="6"/>
      <c r="AM15" s="6">
        <v>4</v>
      </c>
      <c r="AN15" s="6">
        <v>8</v>
      </c>
      <c r="AO15" s="6">
        <v>10</v>
      </c>
      <c r="AP15" s="16">
        <f t="shared" si="12"/>
        <v>7.5</v>
      </c>
      <c r="AQ15" s="53"/>
      <c r="AR15" s="53">
        <v>8</v>
      </c>
      <c r="AS15" s="53"/>
      <c r="AT15" s="53">
        <v>6</v>
      </c>
      <c r="AU15" s="53"/>
      <c r="AV15" s="53"/>
      <c r="AW15" s="16">
        <f t="shared" si="13"/>
        <v>7</v>
      </c>
      <c r="AX15" s="53">
        <v>4</v>
      </c>
      <c r="AY15" s="53"/>
      <c r="AZ15" s="53">
        <v>8</v>
      </c>
      <c r="BA15" s="53"/>
      <c r="BB15" s="53">
        <v>4</v>
      </c>
      <c r="BC15" s="53"/>
      <c r="BD15" s="53"/>
      <c r="BE15" s="53"/>
      <c r="BF15" s="53"/>
      <c r="BG15" s="53"/>
      <c r="BH15" s="53"/>
      <c r="BI15" s="53"/>
      <c r="BJ15" s="16">
        <f t="shared" si="14"/>
        <v>5.333333333333333</v>
      </c>
      <c r="BK15" s="6"/>
      <c r="BL15" s="53">
        <v>9</v>
      </c>
      <c r="BM15" s="53"/>
      <c r="BN15" s="17">
        <f t="shared" si="15"/>
        <v>9</v>
      </c>
      <c r="BO15" s="19"/>
      <c r="BP15" s="42">
        <f t="shared" si="16"/>
        <v>1</v>
      </c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16">
        <f t="shared" si="17"/>
        <v>0</v>
      </c>
      <c r="CB15" s="6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16">
        <f t="shared" si="18"/>
        <v>0</v>
      </c>
      <c r="CN15" s="6"/>
      <c r="CO15" s="53"/>
      <c r="CP15" s="53"/>
      <c r="CQ15" s="53"/>
      <c r="CR15" s="53"/>
      <c r="CS15" s="6"/>
      <c r="CT15" s="16">
        <f t="shared" si="19"/>
        <v>0</v>
      </c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16">
        <f t="shared" si="20"/>
        <v>0</v>
      </c>
      <c r="DH15" s="6"/>
      <c r="DI15" s="53"/>
      <c r="DJ15" s="53"/>
      <c r="DK15" s="17">
        <f t="shared" si="21"/>
        <v>0</v>
      </c>
      <c r="DL15" s="37"/>
      <c r="DM15" s="42">
        <f t="shared" si="22"/>
        <v>1</v>
      </c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16">
        <f t="shared" si="23"/>
        <v>0</v>
      </c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16">
        <f t="shared" si="24"/>
        <v>0</v>
      </c>
      <c r="EK15" s="6"/>
      <c r="EL15" s="6"/>
      <c r="EM15" s="6"/>
      <c r="EN15" s="6"/>
      <c r="EO15" s="6"/>
      <c r="EP15" s="6"/>
      <c r="EQ15" s="16">
        <f t="shared" si="25"/>
        <v>0</v>
      </c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16">
        <f t="shared" si="26"/>
        <v>0</v>
      </c>
      <c r="FE15" s="6"/>
      <c r="FF15" s="53"/>
      <c r="FG15" s="6"/>
      <c r="FH15" s="17">
        <f t="shared" si="27"/>
        <v>0</v>
      </c>
      <c r="FI15" s="19"/>
      <c r="FJ15" s="48">
        <f t="shared" si="28"/>
        <v>1</v>
      </c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16">
        <f t="shared" si="29"/>
        <v>0</v>
      </c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16">
        <f t="shared" si="30"/>
        <v>0</v>
      </c>
      <c r="GH15" s="6"/>
      <c r="GI15" s="6"/>
      <c r="GJ15" s="6"/>
      <c r="GK15" s="6"/>
      <c r="GL15" s="6"/>
      <c r="GM15" s="6"/>
      <c r="GN15" s="16">
        <f t="shared" si="31"/>
        <v>0</v>
      </c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16">
        <f t="shared" si="32"/>
        <v>0</v>
      </c>
      <c r="HB15" s="6"/>
      <c r="HC15" s="53"/>
      <c r="HD15" s="6"/>
      <c r="HE15" s="17">
        <f t="shared" si="33"/>
        <v>0</v>
      </c>
      <c r="HF15" s="19"/>
      <c r="HG15" s="42">
        <f t="shared" si="34"/>
        <v>1</v>
      </c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16">
        <f t="shared" si="35"/>
        <v>0</v>
      </c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16">
        <f t="shared" si="36"/>
        <v>0</v>
      </c>
      <c r="IE15" s="6"/>
      <c r="IF15" s="6"/>
      <c r="IG15" s="6"/>
      <c r="IH15" s="6"/>
      <c r="II15" s="6"/>
      <c r="IJ15" s="6"/>
      <c r="IK15" s="16">
        <f t="shared" si="37"/>
        <v>0</v>
      </c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16">
        <f t="shared" si="38"/>
        <v>0</v>
      </c>
      <c r="IY15" s="6"/>
      <c r="IZ15" s="53"/>
      <c r="JA15" s="53"/>
      <c r="JB15" s="17">
        <f t="shared" si="39"/>
        <v>0</v>
      </c>
      <c r="JC15" s="19"/>
      <c r="JD15" s="42">
        <f t="shared" si="40"/>
        <v>1</v>
      </c>
      <c r="JE15" s="53"/>
      <c r="JF15" s="53"/>
      <c r="JG15" s="53"/>
      <c r="JH15" s="53"/>
      <c r="JI15" s="53"/>
      <c r="JJ15" s="53"/>
      <c r="JK15" s="53"/>
      <c r="JL15" s="6"/>
      <c r="JM15" s="6"/>
      <c r="JN15" s="6"/>
      <c r="JO15" s="16">
        <f t="shared" si="41"/>
        <v>0</v>
      </c>
      <c r="JP15" s="53"/>
      <c r="JQ15" s="53"/>
      <c r="JR15" s="53"/>
      <c r="JS15" s="53"/>
      <c r="JT15" s="53"/>
      <c r="JU15" s="53"/>
      <c r="JV15" s="53"/>
      <c r="JW15" s="53"/>
      <c r="JX15" s="53"/>
      <c r="JY15" s="6"/>
      <c r="JZ15" s="6"/>
      <c r="KA15" s="20">
        <f t="shared" si="42"/>
        <v>0</v>
      </c>
      <c r="KB15" s="53"/>
      <c r="KC15" s="53"/>
      <c r="KD15" s="53"/>
      <c r="KE15" s="53"/>
      <c r="KF15" s="53"/>
      <c r="KG15" s="53"/>
      <c r="KH15" s="16">
        <f t="shared" si="43"/>
        <v>0</v>
      </c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16">
        <f t="shared" si="44"/>
        <v>0</v>
      </c>
      <c r="KV15" s="6"/>
      <c r="KW15" s="53"/>
      <c r="KX15" s="53"/>
      <c r="KY15" s="17">
        <f t="shared" si="45"/>
        <v>0</v>
      </c>
      <c r="KZ15" s="19"/>
      <c r="LA15" s="42">
        <f t="shared" si="46"/>
        <v>1</v>
      </c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16">
        <f t="shared" si="47"/>
        <v>0</v>
      </c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16">
        <f t="shared" si="48"/>
        <v>0</v>
      </c>
      <c r="LY15" s="6"/>
      <c r="LZ15" s="6"/>
      <c r="MA15" s="6"/>
      <c r="MB15" s="6"/>
      <c r="MC15" s="6"/>
      <c r="MD15" s="6"/>
      <c r="ME15" s="16">
        <f t="shared" si="49"/>
        <v>0</v>
      </c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16">
        <f t="shared" si="50"/>
        <v>0</v>
      </c>
      <c r="MS15" s="6"/>
      <c r="MT15" s="6"/>
      <c r="MU15" s="6"/>
      <c r="MV15" s="17">
        <f t="shared" si="51"/>
        <v>0</v>
      </c>
      <c r="MW15" s="19"/>
      <c r="MX15" s="42">
        <f t="shared" si="52"/>
        <v>1</v>
      </c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16">
        <f t="shared" si="53"/>
        <v>0</v>
      </c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16">
        <f t="shared" si="54"/>
        <v>0</v>
      </c>
      <c r="NV15" s="6"/>
      <c r="NW15" s="6"/>
      <c r="NX15" s="6"/>
      <c r="NY15" s="6"/>
      <c r="NZ15" s="6"/>
      <c r="OA15" s="6"/>
      <c r="OB15" s="16">
        <f t="shared" si="55"/>
        <v>0</v>
      </c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16">
        <f t="shared" si="56"/>
        <v>0</v>
      </c>
      <c r="OP15" s="6"/>
      <c r="OQ15" s="6"/>
      <c r="OR15" s="6"/>
      <c r="OS15" s="17">
        <f t="shared" si="57"/>
        <v>0</v>
      </c>
      <c r="OT15" s="19"/>
      <c r="OU15" s="42">
        <f t="shared" si="58"/>
        <v>1</v>
      </c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16">
        <f t="shared" si="59"/>
        <v>0</v>
      </c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16">
        <f t="shared" si="60"/>
        <v>0</v>
      </c>
      <c r="PS15" s="6"/>
      <c r="PT15" s="6"/>
      <c r="PU15" s="6"/>
      <c r="PV15" s="6"/>
      <c r="PW15" s="6"/>
      <c r="PX15" s="6"/>
      <c r="PY15" s="16">
        <f t="shared" si="61"/>
        <v>0</v>
      </c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16">
        <f t="shared" si="62"/>
        <v>0</v>
      </c>
      <c r="QM15" s="6"/>
      <c r="QN15" s="6"/>
      <c r="QO15" s="6"/>
      <c r="QP15" s="17">
        <f t="shared" si="63"/>
        <v>0</v>
      </c>
      <c r="QQ15" s="19"/>
    </row>
    <row r="16" spans="1:460" ht="18.75" x14ac:dyDescent="0.25">
      <c r="A16" s="3">
        <v>1</v>
      </c>
      <c r="B16" s="33">
        <v>11</v>
      </c>
      <c r="C16" s="60" t="s">
        <v>101</v>
      </c>
      <c r="D16" s="65">
        <v>4</v>
      </c>
      <c r="E16" s="66">
        <v>4</v>
      </c>
      <c r="F16" s="66">
        <v>10</v>
      </c>
      <c r="G16" s="66">
        <v>4</v>
      </c>
      <c r="H16" s="66">
        <v>4</v>
      </c>
      <c r="I16" s="66">
        <v>5</v>
      </c>
      <c r="J16" s="50">
        <f t="shared" si="8"/>
        <v>5.166666666666667</v>
      </c>
      <c r="K16" s="52">
        <v>5</v>
      </c>
      <c r="L16" s="52">
        <v>4</v>
      </c>
      <c r="M16" s="52">
        <v>5</v>
      </c>
      <c r="N16" s="52">
        <v>4</v>
      </c>
      <c r="O16" s="52">
        <v>3</v>
      </c>
      <c r="P16" s="55">
        <v>3</v>
      </c>
      <c r="Q16" s="53">
        <v>4</v>
      </c>
      <c r="R16" s="30">
        <f t="shared" si="9"/>
        <v>4</v>
      </c>
      <c r="S16" s="42">
        <f t="shared" si="10"/>
        <v>1</v>
      </c>
      <c r="T16" s="53">
        <v>4</v>
      </c>
      <c r="U16" s="53">
        <v>4</v>
      </c>
      <c r="V16" s="53">
        <v>5</v>
      </c>
      <c r="W16" s="53">
        <v>4</v>
      </c>
      <c r="X16" s="53">
        <v>4</v>
      </c>
      <c r="Y16" s="53">
        <v>5</v>
      </c>
      <c r="Z16" s="53">
        <v>6</v>
      </c>
      <c r="AA16" s="53">
        <v>5</v>
      </c>
      <c r="AB16" s="53"/>
      <c r="AC16" s="53"/>
      <c r="AD16" s="16">
        <f t="shared" si="11"/>
        <v>4.625</v>
      </c>
      <c r="AE16" s="6">
        <v>4</v>
      </c>
      <c r="AF16" s="6">
        <v>4</v>
      </c>
      <c r="AG16" s="6"/>
      <c r="AH16" s="6">
        <v>6</v>
      </c>
      <c r="AI16" s="6">
        <v>6</v>
      </c>
      <c r="AJ16" s="6">
        <v>5</v>
      </c>
      <c r="AK16" s="6">
        <v>4</v>
      </c>
      <c r="AL16" s="6"/>
      <c r="AM16" s="6">
        <v>5</v>
      </c>
      <c r="AN16" s="6">
        <v>7</v>
      </c>
      <c r="AO16" s="6">
        <v>10</v>
      </c>
      <c r="AP16" s="16">
        <f t="shared" si="12"/>
        <v>6.375</v>
      </c>
      <c r="AQ16" s="53"/>
      <c r="AR16" s="53">
        <v>7</v>
      </c>
      <c r="AS16" s="53"/>
      <c r="AT16" s="53">
        <v>4</v>
      </c>
      <c r="AU16" s="53"/>
      <c r="AV16" s="53"/>
      <c r="AW16" s="16">
        <f t="shared" si="13"/>
        <v>5.5</v>
      </c>
      <c r="AX16" s="53">
        <v>4</v>
      </c>
      <c r="AY16" s="53"/>
      <c r="AZ16" s="53">
        <v>7</v>
      </c>
      <c r="BA16" s="53"/>
      <c r="BB16" s="53">
        <v>4</v>
      </c>
      <c r="BC16" s="53"/>
      <c r="BD16" s="53"/>
      <c r="BE16" s="53"/>
      <c r="BF16" s="53"/>
      <c r="BG16" s="53"/>
      <c r="BH16" s="53"/>
      <c r="BI16" s="53"/>
      <c r="BJ16" s="16">
        <f t="shared" si="14"/>
        <v>5</v>
      </c>
      <c r="BK16" s="6"/>
      <c r="BL16" s="53">
        <v>10</v>
      </c>
      <c r="BM16" s="53"/>
      <c r="BN16" s="17">
        <f t="shared" si="15"/>
        <v>10</v>
      </c>
      <c r="BO16" s="19"/>
      <c r="BP16" s="42">
        <f t="shared" si="16"/>
        <v>1</v>
      </c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16">
        <f t="shared" si="17"/>
        <v>0</v>
      </c>
      <c r="CB16" s="6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16">
        <f t="shared" si="18"/>
        <v>0</v>
      </c>
      <c r="CN16" s="6"/>
      <c r="CO16" s="53"/>
      <c r="CP16" s="53"/>
      <c r="CQ16" s="53"/>
      <c r="CR16" s="53"/>
      <c r="CS16" s="6"/>
      <c r="CT16" s="16">
        <f t="shared" si="19"/>
        <v>0</v>
      </c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16">
        <f t="shared" si="20"/>
        <v>0</v>
      </c>
      <c r="DH16" s="6"/>
      <c r="DI16" s="53"/>
      <c r="DJ16" s="53"/>
      <c r="DK16" s="17">
        <f t="shared" si="21"/>
        <v>0</v>
      </c>
      <c r="DL16" s="37"/>
      <c r="DM16" s="42">
        <f t="shared" si="22"/>
        <v>1</v>
      </c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16">
        <f t="shared" si="23"/>
        <v>0</v>
      </c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16">
        <f t="shared" si="24"/>
        <v>0</v>
      </c>
      <c r="EK16" s="6"/>
      <c r="EL16" s="6"/>
      <c r="EM16" s="6"/>
      <c r="EN16" s="6"/>
      <c r="EO16" s="6"/>
      <c r="EP16" s="6"/>
      <c r="EQ16" s="16">
        <f t="shared" si="25"/>
        <v>0</v>
      </c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16">
        <f t="shared" si="26"/>
        <v>0</v>
      </c>
      <c r="FE16" s="6"/>
      <c r="FF16" s="53"/>
      <c r="FG16" s="6"/>
      <c r="FH16" s="17">
        <f t="shared" si="27"/>
        <v>0</v>
      </c>
      <c r="FI16" s="19"/>
      <c r="FJ16" s="48">
        <f t="shared" si="28"/>
        <v>1</v>
      </c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16">
        <f t="shared" si="29"/>
        <v>0</v>
      </c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16">
        <f t="shared" si="30"/>
        <v>0</v>
      </c>
      <c r="GH16" s="6"/>
      <c r="GI16" s="6"/>
      <c r="GJ16" s="6"/>
      <c r="GK16" s="6"/>
      <c r="GL16" s="6"/>
      <c r="GM16" s="6"/>
      <c r="GN16" s="16">
        <f t="shared" si="31"/>
        <v>0</v>
      </c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16">
        <f t="shared" si="32"/>
        <v>0</v>
      </c>
      <c r="HB16" s="6"/>
      <c r="HC16" s="53"/>
      <c r="HD16" s="6"/>
      <c r="HE16" s="17">
        <f t="shared" si="33"/>
        <v>0</v>
      </c>
      <c r="HF16" s="19"/>
      <c r="HG16" s="42">
        <f t="shared" si="34"/>
        <v>1</v>
      </c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16">
        <f t="shared" si="35"/>
        <v>0</v>
      </c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16">
        <f t="shared" si="36"/>
        <v>0</v>
      </c>
      <c r="IE16" s="6"/>
      <c r="IF16" s="6"/>
      <c r="IG16" s="6"/>
      <c r="IH16" s="6"/>
      <c r="II16" s="6"/>
      <c r="IJ16" s="6"/>
      <c r="IK16" s="16">
        <f t="shared" si="37"/>
        <v>0</v>
      </c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16">
        <f t="shared" si="38"/>
        <v>0</v>
      </c>
      <c r="IY16" s="6"/>
      <c r="IZ16" s="53"/>
      <c r="JA16" s="53"/>
      <c r="JB16" s="17">
        <f t="shared" si="39"/>
        <v>0</v>
      </c>
      <c r="JC16" s="19"/>
      <c r="JD16" s="42">
        <f t="shared" si="40"/>
        <v>1</v>
      </c>
      <c r="JE16" s="53"/>
      <c r="JF16" s="53"/>
      <c r="JG16" s="53"/>
      <c r="JH16" s="53"/>
      <c r="JI16" s="53"/>
      <c r="JJ16" s="53"/>
      <c r="JK16" s="53"/>
      <c r="JL16" s="6"/>
      <c r="JM16" s="6"/>
      <c r="JN16" s="6"/>
      <c r="JO16" s="16">
        <f t="shared" si="41"/>
        <v>0</v>
      </c>
      <c r="JP16" s="53"/>
      <c r="JQ16" s="53"/>
      <c r="JR16" s="53"/>
      <c r="JS16" s="53"/>
      <c r="JT16" s="53"/>
      <c r="JU16" s="53"/>
      <c r="JV16" s="53"/>
      <c r="JW16" s="53"/>
      <c r="JX16" s="53"/>
      <c r="JY16" s="6"/>
      <c r="JZ16" s="6"/>
      <c r="KA16" s="20">
        <f t="shared" si="42"/>
        <v>0</v>
      </c>
      <c r="KB16" s="53"/>
      <c r="KC16" s="53"/>
      <c r="KD16" s="53"/>
      <c r="KE16" s="53"/>
      <c r="KF16" s="53"/>
      <c r="KG16" s="53"/>
      <c r="KH16" s="16">
        <f t="shared" si="43"/>
        <v>0</v>
      </c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16">
        <f t="shared" si="44"/>
        <v>0</v>
      </c>
      <c r="KV16" s="6"/>
      <c r="KW16" s="53"/>
      <c r="KX16" s="53"/>
      <c r="KY16" s="17">
        <f t="shared" si="45"/>
        <v>0</v>
      </c>
      <c r="KZ16" s="19"/>
      <c r="LA16" s="42">
        <f t="shared" si="46"/>
        <v>1</v>
      </c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16">
        <f t="shared" si="47"/>
        <v>0</v>
      </c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16">
        <f t="shared" si="48"/>
        <v>0</v>
      </c>
      <c r="LY16" s="6"/>
      <c r="LZ16" s="6"/>
      <c r="MA16" s="6"/>
      <c r="MB16" s="6"/>
      <c r="MC16" s="6"/>
      <c r="MD16" s="6"/>
      <c r="ME16" s="16">
        <f t="shared" si="49"/>
        <v>0</v>
      </c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16">
        <f t="shared" si="50"/>
        <v>0</v>
      </c>
      <c r="MS16" s="6"/>
      <c r="MT16" s="6"/>
      <c r="MU16" s="6"/>
      <c r="MV16" s="17">
        <f t="shared" si="51"/>
        <v>0</v>
      </c>
      <c r="MW16" s="19"/>
      <c r="MX16" s="42">
        <f t="shared" si="52"/>
        <v>1</v>
      </c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16">
        <f t="shared" si="53"/>
        <v>0</v>
      </c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16">
        <f t="shared" si="54"/>
        <v>0</v>
      </c>
      <c r="NV16" s="6"/>
      <c r="NW16" s="6"/>
      <c r="NX16" s="6"/>
      <c r="NY16" s="6"/>
      <c r="NZ16" s="6"/>
      <c r="OA16" s="6"/>
      <c r="OB16" s="16">
        <f t="shared" si="55"/>
        <v>0</v>
      </c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16">
        <f t="shared" si="56"/>
        <v>0</v>
      </c>
      <c r="OP16" s="6"/>
      <c r="OQ16" s="6"/>
      <c r="OR16" s="6"/>
      <c r="OS16" s="17">
        <f t="shared" si="57"/>
        <v>0</v>
      </c>
      <c r="OT16" s="19"/>
      <c r="OU16" s="42">
        <f t="shared" si="58"/>
        <v>1</v>
      </c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16">
        <f t="shared" si="59"/>
        <v>0</v>
      </c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16">
        <f t="shared" si="60"/>
        <v>0</v>
      </c>
      <c r="PS16" s="6"/>
      <c r="PT16" s="6"/>
      <c r="PU16" s="6"/>
      <c r="PV16" s="6"/>
      <c r="PW16" s="6"/>
      <c r="PX16" s="6"/>
      <c r="PY16" s="16">
        <f t="shared" si="61"/>
        <v>0</v>
      </c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16">
        <f t="shared" si="62"/>
        <v>0</v>
      </c>
      <c r="QM16" s="6"/>
      <c r="QN16" s="6"/>
      <c r="QO16" s="6"/>
      <c r="QP16" s="17">
        <f t="shared" si="63"/>
        <v>0</v>
      </c>
      <c r="QQ16" s="19"/>
    </row>
    <row r="17" spans="1:459" ht="18.75" x14ac:dyDescent="0.25">
      <c r="A17" s="3">
        <v>1</v>
      </c>
      <c r="B17" s="33">
        <v>12</v>
      </c>
      <c r="C17" s="60" t="s">
        <v>102</v>
      </c>
      <c r="D17" s="65">
        <v>4</v>
      </c>
      <c r="E17" s="66">
        <v>4</v>
      </c>
      <c r="F17" s="66">
        <v>4</v>
      </c>
      <c r="G17" s="66">
        <v>4</v>
      </c>
      <c r="H17" s="66">
        <v>8</v>
      </c>
      <c r="I17" s="66">
        <v>5</v>
      </c>
      <c r="J17" s="50">
        <f t="shared" si="8"/>
        <v>4.833333333333333</v>
      </c>
      <c r="K17" s="52">
        <v>5</v>
      </c>
      <c r="L17" s="52">
        <v>4</v>
      </c>
      <c r="M17" s="52">
        <v>7</v>
      </c>
      <c r="N17" s="52">
        <v>4</v>
      </c>
      <c r="O17" s="52">
        <v>4</v>
      </c>
      <c r="P17" s="55">
        <v>5</v>
      </c>
      <c r="Q17" s="53">
        <v>5</v>
      </c>
      <c r="R17" s="30">
        <f t="shared" si="9"/>
        <v>4.8571428571428568</v>
      </c>
      <c r="S17" s="42">
        <f t="shared" si="10"/>
        <v>1</v>
      </c>
      <c r="T17" s="6">
        <v>7</v>
      </c>
      <c r="U17" s="6">
        <v>7</v>
      </c>
      <c r="V17" s="6">
        <v>7</v>
      </c>
      <c r="W17" s="6">
        <v>5</v>
      </c>
      <c r="X17" s="6">
        <v>6</v>
      </c>
      <c r="Y17" s="6">
        <v>7</v>
      </c>
      <c r="Z17" s="6">
        <v>5</v>
      </c>
      <c r="AA17" s="6">
        <v>6</v>
      </c>
      <c r="AB17" s="6"/>
      <c r="AC17" s="6"/>
      <c r="AD17" s="16">
        <f t="shared" si="11"/>
        <v>6.25</v>
      </c>
      <c r="AE17" s="6">
        <v>6</v>
      </c>
      <c r="AF17" s="6">
        <v>6</v>
      </c>
      <c r="AG17" s="6"/>
      <c r="AH17" s="6">
        <v>6</v>
      </c>
      <c r="AI17" s="6">
        <v>6</v>
      </c>
      <c r="AJ17" s="6">
        <v>6</v>
      </c>
      <c r="AK17" s="6">
        <v>7</v>
      </c>
      <c r="AL17" s="6"/>
      <c r="AM17" s="6">
        <v>7</v>
      </c>
      <c r="AN17" s="6">
        <v>7</v>
      </c>
      <c r="AO17" s="6">
        <v>6</v>
      </c>
      <c r="AP17" s="16">
        <f t="shared" si="12"/>
        <v>7.125</v>
      </c>
      <c r="AQ17" s="53"/>
      <c r="AR17" s="53">
        <v>7</v>
      </c>
      <c r="AS17" s="53"/>
      <c r="AT17" s="53">
        <v>6</v>
      </c>
      <c r="AU17" s="53"/>
      <c r="AV17" s="53"/>
      <c r="AW17" s="16">
        <f t="shared" si="13"/>
        <v>6.5</v>
      </c>
      <c r="AX17" s="53">
        <v>5</v>
      </c>
      <c r="AY17" s="53"/>
      <c r="AZ17" s="53">
        <v>7</v>
      </c>
      <c r="BA17" s="53"/>
      <c r="BB17" s="53">
        <v>6</v>
      </c>
      <c r="BC17" s="53"/>
      <c r="BD17" s="53"/>
      <c r="BE17" s="53"/>
      <c r="BF17" s="53"/>
      <c r="BG17" s="53"/>
      <c r="BH17" s="53"/>
      <c r="BI17" s="53"/>
      <c r="BJ17" s="16">
        <f t="shared" si="14"/>
        <v>6</v>
      </c>
      <c r="BK17" s="6"/>
      <c r="BL17" s="53">
        <v>9</v>
      </c>
      <c r="BM17" s="53"/>
      <c r="BN17" s="17">
        <f t="shared" si="15"/>
        <v>9</v>
      </c>
      <c r="BO17" s="19"/>
      <c r="BP17" s="42">
        <f t="shared" si="16"/>
        <v>1</v>
      </c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16">
        <f t="shared" si="17"/>
        <v>0</v>
      </c>
      <c r="CB17" s="6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16">
        <f t="shared" si="18"/>
        <v>0</v>
      </c>
      <c r="CN17" s="6"/>
      <c r="CO17" s="53"/>
      <c r="CP17" s="53"/>
      <c r="CQ17" s="53"/>
      <c r="CR17" s="53"/>
      <c r="CS17" s="6"/>
      <c r="CT17" s="16">
        <f t="shared" si="19"/>
        <v>0</v>
      </c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16">
        <f t="shared" si="20"/>
        <v>0</v>
      </c>
      <c r="DH17" s="6"/>
      <c r="DI17" s="53"/>
      <c r="DJ17" s="53"/>
      <c r="DK17" s="17">
        <f t="shared" si="21"/>
        <v>0</v>
      </c>
      <c r="DL17" s="37"/>
      <c r="DM17" s="42">
        <f t="shared" si="22"/>
        <v>1</v>
      </c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16">
        <f t="shared" si="23"/>
        <v>0</v>
      </c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16">
        <f t="shared" si="24"/>
        <v>0</v>
      </c>
      <c r="EK17" s="6"/>
      <c r="EL17" s="6"/>
      <c r="EM17" s="6"/>
      <c r="EN17" s="6"/>
      <c r="EO17" s="6"/>
      <c r="EP17" s="6"/>
      <c r="EQ17" s="16">
        <f t="shared" si="25"/>
        <v>0</v>
      </c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16">
        <f t="shared" si="26"/>
        <v>0</v>
      </c>
      <c r="FE17" s="6"/>
      <c r="FF17" s="53"/>
      <c r="FG17" s="6"/>
      <c r="FH17" s="17">
        <f t="shared" si="27"/>
        <v>0</v>
      </c>
      <c r="FI17" s="19"/>
      <c r="FJ17" s="48">
        <f t="shared" si="28"/>
        <v>1</v>
      </c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16">
        <f t="shared" si="29"/>
        <v>0</v>
      </c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16">
        <f t="shared" si="30"/>
        <v>0</v>
      </c>
      <c r="GH17" s="6"/>
      <c r="GI17" s="6"/>
      <c r="GJ17" s="6"/>
      <c r="GK17" s="6"/>
      <c r="GL17" s="6"/>
      <c r="GM17" s="6"/>
      <c r="GN17" s="16">
        <f t="shared" si="31"/>
        <v>0</v>
      </c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16">
        <f t="shared" si="32"/>
        <v>0</v>
      </c>
      <c r="HB17" s="6"/>
      <c r="HC17" s="53"/>
      <c r="HD17" s="6"/>
      <c r="HE17" s="17">
        <f t="shared" si="33"/>
        <v>0</v>
      </c>
      <c r="HF17" s="19"/>
      <c r="HG17" s="42">
        <f t="shared" si="34"/>
        <v>1</v>
      </c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16">
        <f t="shared" si="35"/>
        <v>0</v>
      </c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16">
        <f t="shared" si="36"/>
        <v>0</v>
      </c>
      <c r="IE17" s="53"/>
      <c r="IF17" s="53"/>
      <c r="IG17" s="53"/>
      <c r="IH17" s="53"/>
      <c r="II17" s="53"/>
      <c r="IJ17" s="53"/>
      <c r="IK17" s="16">
        <f t="shared" si="37"/>
        <v>0</v>
      </c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16">
        <f t="shared" si="38"/>
        <v>0</v>
      </c>
      <c r="IY17" s="6"/>
      <c r="IZ17" s="53"/>
      <c r="JA17" s="53"/>
      <c r="JB17" s="17">
        <f t="shared" si="39"/>
        <v>0</v>
      </c>
      <c r="JC17" s="19"/>
      <c r="JD17" s="42">
        <f t="shared" si="40"/>
        <v>1</v>
      </c>
      <c r="JE17" s="53"/>
      <c r="JF17" s="53"/>
      <c r="JG17" s="53"/>
      <c r="JH17" s="53"/>
      <c r="JI17" s="53"/>
      <c r="JJ17" s="53"/>
      <c r="JK17" s="53"/>
      <c r="JL17" s="6"/>
      <c r="JM17" s="6"/>
      <c r="JN17" s="6"/>
      <c r="JO17" s="16">
        <f t="shared" si="41"/>
        <v>0</v>
      </c>
      <c r="JP17" s="53"/>
      <c r="JQ17" s="53"/>
      <c r="JR17" s="53"/>
      <c r="JS17" s="53"/>
      <c r="JT17" s="53"/>
      <c r="JU17" s="53"/>
      <c r="JV17" s="53"/>
      <c r="JW17" s="53"/>
      <c r="JX17" s="53"/>
      <c r="JY17" s="6"/>
      <c r="JZ17" s="6"/>
      <c r="KA17" s="20">
        <f t="shared" si="42"/>
        <v>0</v>
      </c>
      <c r="KB17" s="53"/>
      <c r="KC17" s="53"/>
      <c r="KD17" s="53"/>
      <c r="KE17" s="53"/>
      <c r="KF17" s="53"/>
      <c r="KG17" s="53"/>
      <c r="KH17" s="16">
        <f t="shared" si="43"/>
        <v>0</v>
      </c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16">
        <f t="shared" si="44"/>
        <v>0</v>
      </c>
      <c r="KV17" s="6"/>
      <c r="KW17" s="53"/>
      <c r="KX17" s="53"/>
      <c r="KY17" s="17">
        <f t="shared" si="45"/>
        <v>0</v>
      </c>
      <c r="KZ17" s="19"/>
      <c r="LA17" s="42">
        <f t="shared" si="46"/>
        <v>1</v>
      </c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16">
        <f t="shared" si="47"/>
        <v>0</v>
      </c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16">
        <f t="shared" si="48"/>
        <v>0</v>
      </c>
      <c r="LY17" s="6"/>
      <c r="LZ17" s="6"/>
      <c r="MA17" s="6"/>
      <c r="MB17" s="6"/>
      <c r="MC17" s="6"/>
      <c r="MD17" s="6"/>
      <c r="ME17" s="16">
        <f t="shared" si="49"/>
        <v>0</v>
      </c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16">
        <f t="shared" si="50"/>
        <v>0</v>
      </c>
      <c r="MS17" s="6"/>
      <c r="MT17" s="6"/>
      <c r="MU17" s="6"/>
      <c r="MV17" s="17">
        <f t="shared" si="51"/>
        <v>0</v>
      </c>
      <c r="MW17" s="19"/>
      <c r="MX17" s="42">
        <f t="shared" si="52"/>
        <v>1</v>
      </c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16">
        <f t="shared" si="53"/>
        <v>0</v>
      </c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16">
        <f t="shared" si="54"/>
        <v>0</v>
      </c>
      <c r="NV17" s="6"/>
      <c r="NW17" s="6"/>
      <c r="NX17" s="6"/>
      <c r="NY17" s="6"/>
      <c r="NZ17" s="6"/>
      <c r="OA17" s="6"/>
      <c r="OB17" s="16">
        <f t="shared" si="55"/>
        <v>0</v>
      </c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16">
        <f t="shared" si="56"/>
        <v>0</v>
      </c>
      <c r="OP17" s="6"/>
      <c r="OQ17" s="6"/>
      <c r="OR17" s="6"/>
      <c r="OS17" s="17">
        <f t="shared" si="57"/>
        <v>0</v>
      </c>
      <c r="OT17" s="19"/>
      <c r="OU17" s="42">
        <f t="shared" si="58"/>
        <v>1</v>
      </c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16">
        <f t="shared" si="59"/>
        <v>0</v>
      </c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16">
        <f t="shared" si="60"/>
        <v>0</v>
      </c>
      <c r="PS17" s="6"/>
      <c r="PT17" s="6"/>
      <c r="PU17" s="6"/>
      <c r="PV17" s="6"/>
      <c r="PW17" s="6"/>
      <c r="PX17" s="6"/>
      <c r="PY17" s="16">
        <f t="shared" si="61"/>
        <v>0</v>
      </c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16">
        <f t="shared" si="62"/>
        <v>0</v>
      </c>
      <c r="QM17" s="6"/>
      <c r="QN17" s="6"/>
      <c r="QO17" s="6"/>
      <c r="QP17" s="17">
        <f t="shared" si="63"/>
        <v>0</v>
      </c>
      <c r="QQ17" s="19"/>
    </row>
    <row r="18" spans="1:459" ht="18.75" x14ac:dyDescent="0.25">
      <c r="A18" s="3">
        <v>1</v>
      </c>
      <c r="B18" s="33">
        <v>13</v>
      </c>
      <c r="C18" s="60" t="s">
        <v>103</v>
      </c>
      <c r="D18" s="65">
        <v>7</v>
      </c>
      <c r="E18" s="66">
        <v>6</v>
      </c>
      <c r="F18" s="66">
        <v>9</v>
      </c>
      <c r="G18" s="66">
        <v>6</v>
      </c>
      <c r="H18" s="66">
        <v>5</v>
      </c>
      <c r="I18" s="66">
        <v>9</v>
      </c>
      <c r="J18" s="50">
        <f t="shared" si="8"/>
        <v>7</v>
      </c>
      <c r="K18" s="52">
        <v>8</v>
      </c>
      <c r="L18" s="52">
        <v>8</v>
      </c>
      <c r="M18" s="52">
        <v>7</v>
      </c>
      <c r="N18" s="52">
        <v>9</v>
      </c>
      <c r="O18" s="52">
        <v>7</v>
      </c>
      <c r="P18" s="55">
        <v>7</v>
      </c>
      <c r="Q18" s="53">
        <v>8</v>
      </c>
      <c r="R18" s="30">
        <f t="shared" si="9"/>
        <v>7.7142857142857144</v>
      </c>
      <c r="S18" s="42">
        <f t="shared" si="10"/>
        <v>1</v>
      </c>
      <c r="T18" s="6">
        <v>10</v>
      </c>
      <c r="U18" s="6">
        <v>10</v>
      </c>
      <c r="V18" s="6">
        <v>9</v>
      </c>
      <c r="W18" s="6">
        <v>9</v>
      </c>
      <c r="X18" s="6">
        <v>9</v>
      </c>
      <c r="Y18" s="6">
        <v>9</v>
      </c>
      <c r="Z18" s="6">
        <v>9</v>
      </c>
      <c r="AA18" s="6">
        <v>9</v>
      </c>
      <c r="AB18" s="6"/>
      <c r="AC18" s="6"/>
      <c r="AD18" s="16">
        <f t="shared" si="11"/>
        <v>9.25</v>
      </c>
      <c r="AE18" s="6">
        <v>9</v>
      </c>
      <c r="AF18" s="6">
        <v>8</v>
      </c>
      <c r="AG18" s="6"/>
      <c r="AH18" s="6">
        <v>9</v>
      </c>
      <c r="AI18" s="6">
        <v>10</v>
      </c>
      <c r="AJ18" s="6">
        <v>8</v>
      </c>
      <c r="AK18" s="6">
        <v>8</v>
      </c>
      <c r="AL18" s="6"/>
      <c r="AM18" s="6">
        <v>9</v>
      </c>
      <c r="AN18" s="6">
        <v>10</v>
      </c>
      <c r="AO18" s="6">
        <v>10</v>
      </c>
      <c r="AP18" s="16">
        <f t="shared" si="12"/>
        <v>10.125</v>
      </c>
      <c r="AQ18" s="53"/>
      <c r="AR18" s="53">
        <v>10</v>
      </c>
      <c r="AS18" s="53"/>
      <c r="AT18" s="53">
        <v>9</v>
      </c>
      <c r="AU18" s="53"/>
      <c r="AV18" s="53"/>
      <c r="AW18" s="16">
        <f t="shared" si="13"/>
        <v>9.5</v>
      </c>
      <c r="AX18" s="53">
        <v>8</v>
      </c>
      <c r="AY18" s="53"/>
      <c r="AZ18" s="53">
        <v>10</v>
      </c>
      <c r="BA18" s="53"/>
      <c r="BB18" s="53">
        <v>10</v>
      </c>
      <c r="BC18" s="53"/>
      <c r="BD18" s="53"/>
      <c r="BE18" s="53"/>
      <c r="BF18" s="53"/>
      <c r="BG18" s="53"/>
      <c r="BH18" s="53"/>
      <c r="BI18" s="53"/>
      <c r="BJ18" s="16">
        <f t="shared" si="14"/>
        <v>9.3333333333333339</v>
      </c>
      <c r="BK18" s="6"/>
      <c r="BL18" s="53">
        <v>10</v>
      </c>
      <c r="BM18" s="53"/>
      <c r="BN18" s="17">
        <f t="shared" si="15"/>
        <v>10</v>
      </c>
      <c r="BO18" s="19"/>
      <c r="BP18" s="42">
        <f t="shared" si="16"/>
        <v>1</v>
      </c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16">
        <f t="shared" si="17"/>
        <v>0</v>
      </c>
      <c r="CB18" s="6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16">
        <f t="shared" si="18"/>
        <v>0</v>
      </c>
      <c r="CN18" s="6"/>
      <c r="CO18" s="53"/>
      <c r="CP18" s="53"/>
      <c r="CQ18" s="53"/>
      <c r="CR18" s="53"/>
      <c r="CS18" s="6"/>
      <c r="CT18" s="16">
        <f t="shared" si="19"/>
        <v>0</v>
      </c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16">
        <f t="shared" si="20"/>
        <v>0</v>
      </c>
      <c r="DH18" s="6"/>
      <c r="DI18" s="53"/>
      <c r="DJ18" s="53"/>
      <c r="DK18" s="17">
        <f t="shared" si="21"/>
        <v>0</v>
      </c>
      <c r="DL18" s="37"/>
      <c r="DM18" s="42">
        <f t="shared" si="22"/>
        <v>1</v>
      </c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16">
        <f t="shared" si="23"/>
        <v>0</v>
      </c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16">
        <f t="shared" si="24"/>
        <v>0</v>
      </c>
      <c r="EK18" s="6"/>
      <c r="EL18" s="6"/>
      <c r="EM18" s="6"/>
      <c r="EN18" s="6"/>
      <c r="EO18" s="6"/>
      <c r="EP18" s="6"/>
      <c r="EQ18" s="16">
        <f t="shared" si="25"/>
        <v>0</v>
      </c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16">
        <f t="shared" si="26"/>
        <v>0</v>
      </c>
      <c r="FE18" s="6"/>
      <c r="FF18" s="53"/>
      <c r="FG18" s="6"/>
      <c r="FH18" s="17">
        <f t="shared" si="27"/>
        <v>0</v>
      </c>
      <c r="FI18" s="19"/>
      <c r="FJ18" s="48">
        <f t="shared" si="28"/>
        <v>1</v>
      </c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16">
        <f t="shared" si="29"/>
        <v>0</v>
      </c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16">
        <f t="shared" si="30"/>
        <v>0</v>
      </c>
      <c r="GH18" s="6"/>
      <c r="GI18" s="6"/>
      <c r="GJ18" s="6"/>
      <c r="GK18" s="6"/>
      <c r="GL18" s="6"/>
      <c r="GM18" s="6"/>
      <c r="GN18" s="16">
        <f t="shared" si="31"/>
        <v>0</v>
      </c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16">
        <f t="shared" si="32"/>
        <v>0</v>
      </c>
      <c r="HB18" s="6"/>
      <c r="HC18" s="53"/>
      <c r="HD18" s="6"/>
      <c r="HE18" s="17">
        <f t="shared" si="33"/>
        <v>0</v>
      </c>
      <c r="HF18" s="19"/>
      <c r="HG18" s="42">
        <f t="shared" si="34"/>
        <v>1</v>
      </c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16">
        <f t="shared" si="35"/>
        <v>0</v>
      </c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16">
        <f t="shared" si="36"/>
        <v>0</v>
      </c>
      <c r="IE18" s="53"/>
      <c r="IF18" s="53"/>
      <c r="IG18" s="53"/>
      <c r="IH18" s="53"/>
      <c r="II18" s="53"/>
      <c r="IJ18" s="53"/>
      <c r="IK18" s="16">
        <f t="shared" si="37"/>
        <v>0</v>
      </c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16">
        <f t="shared" si="38"/>
        <v>0</v>
      </c>
      <c r="IY18" s="6"/>
      <c r="IZ18" s="53"/>
      <c r="JA18" s="53"/>
      <c r="JB18" s="17">
        <f t="shared" si="39"/>
        <v>0</v>
      </c>
      <c r="JC18" s="19"/>
      <c r="JD18" s="42">
        <f t="shared" si="40"/>
        <v>1</v>
      </c>
      <c r="JE18" s="53"/>
      <c r="JF18" s="53"/>
      <c r="JG18" s="53"/>
      <c r="JH18" s="53"/>
      <c r="JI18" s="53"/>
      <c r="JJ18" s="53"/>
      <c r="JK18" s="53"/>
      <c r="JL18" s="6"/>
      <c r="JM18" s="6"/>
      <c r="JN18" s="6"/>
      <c r="JO18" s="16">
        <f t="shared" si="41"/>
        <v>0</v>
      </c>
      <c r="JP18" s="53"/>
      <c r="JQ18" s="53"/>
      <c r="JR18" s="53"/>
      <c r="JS18" s="53"/>
      <c r="JT18" s="53"/>
      <c r="JU18" s="53"/>
      <c r="JV18" s="53"/>
      <c r="JW18" s="53"/>
      <c r="JX18" s="53"/>
      <c r="JY18" s="6"/>
      <c r="JZ18" s="6"/>
      <c r="KA18" s="20">
        <f t="shared" si="42"/>
        <v>0</v>
      </c>
      <c r="KB18" s="53"/>
      <c r="KC18" s="53"/>
      <c r="KD18" s="53"/>
      <c r="KE18" s="53"/>
      <c r="KF18" s="6"/>
      <c r="KG18" s="6"/>
      <c r="KH18" s="16">
        <f t="shared" si="43"/>
        <v>0</v>
      </c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16">
        <f t="shared" si="44"/>
        <v>0</v>
      </c>
      <c r="KV18" s="6"/>
      <c r="KW18" s="53"/>
      <c r="KX18" s="53"/>
      <c r="KY18" s="17">
        <f t="shared" si="45"/>
        <v>0</v>
      </c>
      <c r="KZ18" s="19"/>
      <c r="LA18" s="42">
        <f t="shared" si="46"/>
        <v>1</v>
      </c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16">
        <f t="shared" si="47"/>
        <v>0</v>
      </c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16">
        <f t="shared" si="48"/>
        <v>0</v>
      </c>
      <c r="LY18" s="6"/>
      <c r="LZ18" s="6"/>
      <c r="MA18" s="6"/>
      <c r="MB18" s="6"/>
      <c r="MC18" s="6"/>
      <c r="MD18" s="6"/>
      <c r="ME18" s="16">
        <f t="shared" si="49"/>
        <v>0</v>
      </c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16">
        <f t="shared" si="50"/>
        <v>0</v>
      </c>
      <c r="MS18" s="6"/>
      <c r="MT18" s="6"/>
      <c r="MU18" s="6"/>
      <c r="MV18" s="17">
        <f t="shared" si="51"/>
        <v>0</v>
      </c>
      <c r="MW18" s="19"/>
      <c r="MX18" s="42">
        <f t="shared" si="52"/>
        <v>1</v>
      </c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16">
        <f t="shared" si="53"/>
        <v>0</v>
      </c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16">
        <f t="shared" si="54"/>
        <v>0</v>
      </c>
      <c r="NV18" s="6"/>
      <c r="NW18" s="6"/>
      <c r="NX18" s="6"/>
      <c r="NY18" s="6"/>
      <c r="NZ18" s="6"/>
      <c r="OA18" s="6"/>
      <c r="OB18" s="16">
        <f t="shared" si="55"/>
        <v>0</v>
      </c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16">
        <f t="shared" si="56"/>
        <v>0</v>
      </c>
      <c r="OP18" s="6"/>
      <c r="OQ18" s="6"/>
      <c r="OR18" s="6"/>
      <c r="OS18" s="17">
        <f t="shared" si="57"/>
        <v>0</v>
      </c>
      <c r="OT18" s="19"/>
      <c r="OU18" s="42">
        <f t="shared" si="58"/>
        <v>1</v>
      </c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16">
        <f t="shared" si="59"/>
        <v>0</v>
      </c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16">
        <f t="shared" si="60"/>
        <v>0</v>
      </c>
      <c r="PS18" s="6"/>
      <c r="PT18" s="6"/>
      <c r="PU18" s="6"/>
      <c r="PV18" s="6"/>
      <c r="PW18" s="6"/>
      <c r="PX18" s="6"/>
      <c r="PY18" s="16">
        <f t="shared" si="61"/>
        <v>0</v>
      </c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16">
        <f t="shared" si="62"/>
        <v>0</v>
      </c>
      <c r="QM18" s="6"/>
      <c r="QN18" s="6"/>
      <c r="QO18" s="6"/>
      <c r="QP18" s="17">
        <f t="shared" si="63"/>
        <v>0</v>
      </c>
      <c r="QQ18" s="19"/>
    </row>
    <row r="19" spans="1:459" ht="18.75" x14ac:dyDescent="0.25">
      <c r="A19" s="3">
        <v>1</v>
      </c>
      <c r="B19" s="33">
        <v>14</v>
      </c>
      <c r="C19" s="60" t="s">
        <v>104</v>
      </c>
      <c r="D19" s="63">
        <v>4</v>
      </c>
      <c r="E19" s="64">
        <v>4</v>
      </c>
      <c r="F19" s="64">
        <v>9</v>
      </c>
      <c r="G19" s="64">
        <v>4</v>
      </c>
      <c r="H19" s="64">
        <v>4</v>
      </c>
      <c r="I19" s="64">
        <v>5</v>
      </c>
      <c r="J19" s="50">
        <f t="shared" si="8"/>
        <v>5</v>
      </c>
      <c r="K19" s="52">
        <v>7</v>
      </c>
      <c r="L19" s="52">
        <v>7</v>
      </c>
      <c r="M19" s="52">
        <v>4</v>
      </c>
      <c r="N19" s="52">
        <v>3</v>
      </c>
      <c r="O19" s="52">
        <v>5</v>
      </c>
      <c r="P19" s="55">
        <v>5</v>
      </c>
      <c r="Q19" s="53">
        <v>5</v>
      </c>
      <c r="R19" s="30">
        <f t="shared" si="9"/>
        <v>5.1428571428571432</v>
      </c>
      <c r="S19" s="42">
        <f t="shared" si="10"/>
        <v>1</v>
      </c>
      <c r="T19" s="6">
        <v>4</v>
      </c>
      <c r="U19" s="6">
        <v>4</v>
      </c>
      <c r="V19" s="6">
        <v>6</v>
      </c>
      <c r="W19" s="6">
        <v>5</v>
      </c>
      <c r="X19" s="6">
        <v>6</v>
      </c>
      <c r="Y19" s="6">
        <v>4</v>
      </c>
      <c r="Z19" s="6">
        <v>5</v>
      </c>
      <c r="AA19" s="6">
        <v>5</v>
      </c>
      <c r="AB19" s="6"/>
      <c r="AC19" s="6"/>
      <c r="AD19" s="16">
        <f t="shared" si="11"/>
        <v>4.875</v>
      </c>
      <c r="AE19" s="6">
        <v>5</v>
      </c>
      <c r="AF19" s="6">
        <v>5</v>
      </c>
      <c r="AG19" s="6"/>
      <c r="AH19" s="6">
        <v>7</v>
      </c>
      <c r="AI19" s="6">
        <v>8</v>
      </c>
      <c r="AJ19" s="6">
        <v>5</v>
      </c>
      <c r="AK19" s="6">
        <v>5</v>
      </c>
      <c r="AL19" s="6"/>
      <c r="AM19" s="6">
        <v>4</v>
      </c>
      <c r="AN19" s="6">
        <v>8</v>
      </c>
      <c r="AO19" s="6">
        <v>11</v>
      </c>
      <c r="AP19" s="16">
        <f t="shared" si="12"/>
        <v>7.25</v>
      </c>
      <c r="AQ19" s="53"/>
      <c r="AR19" s="53">
        <v>8</v>
      </c>
      <c r="AS19" s="53"/>
      <c r="AT19" s="53">
        <v>4</v>
      </c>
      <c r="AU19" s="53"/>
      <c r="AV19" s="53"/>
      <c r="AW19" s="16">
        <f t="shared" si="13"/>
        <v>6</v>
      </c>
      <c r="AX19" s="53">
        <v>5</v>
      </c>
      <c r="AY19" s="53"/>
      <c r="AZ19" s="53">
        <v>8</v>
      </c>
      <c r="BA19" s="53"/>
      <c r="BB19" s="53">
        <v>5</v>
      </c>
      <c r="BC19" s="53"/>
      <c r="BD19" s="53"/>
      <c r="BE19" s="53"/>
      <c r="BF19" s="53"/>
      <c r="BG19" s="53"/>
      <c r="BH19" s="53"/>
      <c r="BI19" s="53"/>
      <c r="BJ19" s="16">
        <f t="shared" si="14"/>
        <v>6</v>
      </c>
      <c r="BK19" s="6"/>
      <c r="BL19" s="53">
        <v>10</v>
      </c>
      <c r="BM19" s="53"/>
      <c r="BN19" s="17">
        <f t="shared" si="15"/>
        <v>10</v>
      </c>
      <c r="BO19" s="19"/>
      <c r="BP19" s="42">
        <f t="shared" si="16"/>
        <v>1</v>
      </c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16">
        <f t="shared" si="17"/>
        <v>0</v>
      </c>
      <c r="CB19" s="6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16">
        <f t="shared" si="18"/>
        <v>0</v>
      </c>
      <c r="CN19" s="6"/>
      <c r="CO19" s="53"/>
      <c r="CP19" s="53"/>
      <c r="CQ19" s="53"/>
      <c r="CR19" s="53"/>
      <c r="CS19" s="6"/>
      <c r="CT19" s="16">
        <f t="shared" si="19"/>
        <v>0</v>
      </c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16">
        <f t="shared" si="20"/>
        <v>0</v>
      </c>
      <c r="DH19" s="6"/>
      <c r="DI19" s="53"/>
      <c r="DJ19" s="53"/>
      <c r="DK19" s="17">
        <f t="shared" si="21"/>
        <v>0</v>
      </c>
      <c r="DL19" s="37"/>
      <c r="DM19" s="42">
        <f t="shared" si="22"/>
        <v>1</v>
      </c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16">
        <f t="shared" si="23"/>
        <v>0</v>
      </c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16">
        <f t="shared" si="24"/>
        <v>0</v>
      </c>
      <c r="EK19" s="6"/>
      <c r="EL19" s="6"/>
      <c r="EM19" s="6"/>
      <c r="EN19" s="6"/>
      <c r="EO19" s="6"/>
      <c r="EP19" s="6"/>
      <c r="EQ19" s="16">
        <f t="shared" si="25"/>
        <v>0</v>
      </c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16">
        <f t="shared" si="26"/>
        <v>0</v>
      </c>
      <c r="FE19" s="6"/>
      <c r="FF19" s="53"/>
      <c r="FG19" s="6"/>
      <c r="FH19" s="17">
        <f t="shared" si="27"/>
        <v>0</v>
      </c>
      <c r="FI19" s="19"/>
      <c r="FJ19" s="48">
        <f t="shared" si="28"/>
        <v>1</v>
      </c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16">
        <f t="shared" si="29"/>
        <v>0</v>
      </c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16">
        <f t="shared" si="30"/>
        <v>0</v>
      </c>
      <c r="GH19" s="6"/>
      <c r="GI19" s="6"/>
      <c r="GJ19" s="6"/>
      <c r="GK19" s="6"/>
      <c r="GL19" s="6"/>
      <c r="GM19" s="6"/>
      <c r="GN19" s="16">
        <f t="shared" si="31"/>
        <v>0</v>
      </c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16">
        <f t="shared" si="32"/>
        <v>0</v>
      </c>
      <c r="HB19" s="6"/>
      <c r="HC19" s="53"/>
      <c r="HD19" s="6"/>
      <c r="HE19" s="17">
        <f t="shared" si="33"/>
        <v>0</v>
      </c>
      <c r="HF19" s="19"/>
      <c r="HG19" s="42">
        <f t="shared" si="34"/>
        <v>1</v>
      </c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16">
        <f t="shared" si="35"/>
        <v>0</v>
      </c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16">
        <f t="shared" si="36"/>
        <v>0</v>
      </c>
      <c r="IE19" s="53"/>
      <c r="IF19" s="53"/>
      <c r="IG19" s="53"/>
      <c r="IH19" s="53"/>
      <c r="II19" s="53"/>
      <c r="IJ19" s="53"/>
      <c r="IK19" s="16">
        <f t="shared" si="37"/>
        <v>0</v>
      </c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16">
        <f t="shared" si="38"/>
        <v>0</v>
      </c>
      <c r="IY19" s="6"/>
      <c r="IZ19" s="53"/>
      <c r="JA19" s="53"/>
      <c r="JB19" s="17">
        <f t="shared" si="39"/>
        <v>0</v>
      </c>
      <c r="JC19" s="19"/>
      <c r="JD19" s="42">
        <f t="shared" si="40"/>
        <v>1</v>
      </c>
      <c r="JE19" s="53"/>
      <c r="JF19" s="53"/>
      <c r="JG19" s="53"/>
      <c r="JH19" s="53"/>
      <c r="JI19" s="53"/>
      <c r="JJ19" s="53"/>
      <c r="JK19" s="53"/>
      <c r="JL19" s="6"/>
      <c r="JM19" s="6"/>
      <c r="JN19" s="6"/>
      <c r="JO19" s="16">
        <f t="shared" si="41"/>
        <v>0</v>
      </c>
      <c r="JP19" s="53"/>
      <c r="JQ19" s="53"/>
      <c r="JR19" s="53"/>
      <c r="JS19" s="53"/>
      <c r="JT19" s="53"/>
      <c r="JU19" s="53"/>
      <c r="JV19" s="53"/>
      <c r="JW19" s="53"/>
      <c r="JX19" s="53"/>
      <c r="JY19" s="6"/>
      <c r="JZ19" s="6"/>
      <c r="KA19" s="20">
        <f t="shared" si="42"/>
        <v>0</v>
      </c>
      <c r="KB19" s="53"/>
      <c r="KC19" s="53"/>
      <c r="KD19" s="53"/>
      <c r="KE19" s="53"/>
      <c r="KF19" s="6"/>
      <c r="KG19" s="6"/>
      <c r="KH19" s="16">
        <f t="shared" si="43"/>
        <v>0</v>
      </c>
      <c r="KI19" s="53"/>
      <c r="KJ19" s="53"/>
      <c r="KK19" s="53"/>
      <c r="KL19" s="53"/>
      <c r="KM19" s="53"/>
      <c r="KN19" s="6"/>
      <c r="KO19" s="6"/>
      <c r="KP19" s="6"/>
      <c r="KQ19" s="6"/>
      <c r="KR19" s="6"/>
      <c r="KS19" s="6"/>
      <c r="KT19" s="6"/>
      <c r="KU19" s="16">
        <f t="shared" si="44"/>
        <v>0</v>
      </c>
      <c r="KV19" s="6"/>
      <c r="KW19" s="53"/>
      <c r="KX19" s="53"/>
      <c r="KY19" s="17">
        <f t="shared" si="45"/>
        <v>0</v>
      </c>
      <c r="KZ19" s="19"/>
      <c r="LA19" s="42">
        <f t="shared" si="46"/>
        <v>1</v>
      </c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16">
        <f t="shared" si="47"/>
        <v>0</v>
      </c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16">
        <f t="shared" si="48"/>
        <v>0</v>
      </c>
      <c r="LY19" s="6"/>
      <c r="LZ19" s="6"/>
      <c r="MA19" s="6"/>
      <c r="MB19" s="6"/>
      <c r="MC19" s="6"/>
      <c r="MD19" s="6"/>
      <c r="ME19" s="16">
        <f t="shared" si="49"/>
        <v>0</v>
      </c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16">
        <f t="shared" si="50"/>
        <v>0</v>
      </c>
      <c r="MS19" s="6"/>
      <c r="MT19" s="6"/>
      <c r="MU19" s="6"/>
      <c r="MV19" s="17">
        <f t="shared" si="51"/>
        <v>0</v>
      </c>
      <c r="MW19" s="19"/>
      <c r="MX19" s="42">
        <f t="shared" si="52"/>
        <v>1</v>
      </c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16">
        <f t="shared" si="53"/>
        <v>0</v>
      </c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16">
        <f t="shared" si="54"/>
        <v>0</v>
      </c>
      <c r="NV19" s="6"/>
      <c r="NW19" s="6"/>
      <c r="NX19" s="6"/>
      <c r="NY19" s="6"/>
      <c r="NZ19" s="6"/>
      <c r="OA19" s="6"/>
      <c r="OB19" s="16">
        <f t="shared" si="55"/>
        <v>0</v>
      </c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16">
        <f t="shared" si="56"/>
        <v>0</v>
      </c>
      <c r="OP19" s="6"/>
      <c r="OQ19" s="6"/>
      <c r="OR19" s="6"/>
      <c r="OS19" s="17">
        <f t="shared" si="57"/>
        <v>0</v>
      </c>
      <c r="OT19" s="19"/>
      <c r="OU19" s="42">
        <f t="shared" si="58"/>
        <v>1</v>
      </c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16">
        <f t="shared" si="59"/>
        <v>0</v>
      </c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16">
        <f t="shared" si="60"/>
        <v>0</v>
      </c>
      <c r="PS19" s="6"/>
      <c r="PT19" s="6"/>
      <c r="PU19" s="6"/>
      <c r="PV19" s="6"/>
      <c r="PW19" s="6"/>
      <c r="PX19" s="6"/>
      <c r="PY19" s="16">
        <f t="shared" si="61"/>
        <v>0</v>
      </c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16">
        <f t="shared" si="62"/>
        <v>0</v>
      </c>
      <c r="QM19" s="6"/>
      <c r="QN19" s="6"/>
      <c r="QO19" s="6"/>
      <c r="QP19" s="17">
        <f t="shared" si="63"/>
        <v>0</v>
      </c>
      <c r="QQ19" s="19"/>
    </row>
    <row r="20" spans="1:459" ht="18.75" x14ac:dyDescent="0.25">
      <c r="A20" s="3">
        <v>1</v>
      </c>
      <c r="B20" s="33">
        <v>15</v>
      </c>
      <c r="C20" s="60" t="s">
        <v>105</v>
      </c>
      <c r="D20" s="63">
        <v>4</v>
      </c>
      <c r="E20" s="64">
        <v>4</v>
      </c>
      <c r="F20" s="64">
        <v>10</v>
      </c>
      <c r="G20" s="64">
        <v>5</v>
      </c>
      <c r="H20" s="64">
        <v>7</v>
      </c>
      <c r="I20" s="64">
        <v>6</v>
      </c>
      <c r="J20" s="50">
        <f t="shared" si="8"/>
        <v>6</v>
      </c>
      <c r="K20" s="52">
        <v>7</v>
      </c>
      <c r="L20" s="52">
        <v>8</v>
      </c>
      <c r="M20" s="52">
        <v>8</v>
      </c>
      <c r="N20" s="52">
        <v>6</v>
      </c>
      <c r="O20" s="52">
        <v>8</v>
      </c>
      <c r="P20" s="55">
        <v>8</v>
      </c>
      <c r="Q20" s="53">
        <v>8</v>
      </c>
      <c r="R20" s="30">
        <f t="shared" si="9"/>
        <v>7.5714285714285712</v>
      </c>
      <c r="S20" s="42">
        <f t="shared" si="10"/>
        <v>1</v>
      </c>
      <c r="T20" s="6">
        <v>6</v>
      </c>
      <c r="U20" s="6">
        <v>6</v>
      </c>
      <c r="V20" s="6">
        <v>6</v>
      </c>
      <c r="W20" s="6">
        <v>6</v>
      </c>
      <c r="X20" s="6">
        <v>7</v>
      </c>
      <c r="Y20" s="6">
        <v>6</v>
      </c>
      <c r="Z20" s="6">
        <v>6</v>
      </c>
      <c r="AA20" s="6">
        <v>7</v>
      </c>
      <c r="AB20" s="6"/>
      <c r="AC20" s="6"/>
      <c r="AD20" s="16">
        <f t="shared" si="11"/>
        <v>6.25</v>
      </c>
      <c r="AE20" s="6">
        <v>4</v>
      </c>
      <c r="AF20" s="6">
        <v>5</v>
      </c>
      <c r="AG20" s="6"/>
      <c r="AH20" s="6">
        <v>8</v>
      </c>
      <c r="AI20" s="6">
        <v>8</v>
      </c>
      <c r="AJ20" s="6">
        <v>6</v>
      </c>
      <c r="AK20" s="6">
        <v>7</v>
      </c>
      <c r="AL20" s="6"/>
      <c r="AM20" s="6">
        <v>7</v>
      </c>
      <c r="AN20" s="6">
        <v>9</v>
      </c>
      <c r="AO20" s="6">
        <v>7</v>
      </c>
      <c r="AP20" s="16">
        <f t="shared" si="12"/>
        <v>7.625</v>
      </c>
      <c r="AQ20" s="53"/>
      <c r="AR20" s="53">
        <v>9</v>
      </c>
      <c r="AS20" s="53"/>
      <c r="AT20" s="53">
        <v>4</v>
      </c>
      <c r="AU20" s="53"/>
      <c r="AV20" s="53"/>
      <c r="AW20" s="16">
        <f t="shared" si="13"/>
        <v>6.5</v>
      </c>
      <c r="AX20" s="53">
        <v>6</v>
      </c>
      <c r="AY20" s="53"/>
      <c r="AZ20" s="53">
        <v>9</v>
      </c>
      <c r="BA20" s="53"/>
      <c r="BB20" s="53">
        <v>9</v>
      </c>
      <c r="BC20" s="53"/>
      <c r="BD20" s="53"/>
      <c r="BE20" s="53"/>
      <c r="BF20" s="53"/>
      <c r="BG20" s="53"/>
      <c r="BH20" s="53"/>
      <c r="BI20" s="53"/>
      <c r="BJ20" s="16">
        <f t="shared" si="14"/>
        <v>8</v>
      </c>
      <c r="BK20" s="6"/>
      <c r="BL20" s="53">
        <v>9</v>
      </c>
      <c r="BM20" s="53"/>
      <c r="BN20" s="17">
        <f t="shared" si="15"/>
        <v>9</v>
      </c>
      <c r="BO20" s="19"/>
      <c r="BP20" s="42">
        <f t="shared" si="16"/>
        <v>1</v>
      </c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16">
        <f t="shared" si="17"/>
        <v>0</v>
      </c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16">
        <f t="shared" si="18"/>
        <v>0</v>
      </c>
      <c r="CN20" s="6"/>
      <c r="CO20" s="53"/>
      <c r="CP20" s="53"/>
      <c r="CQ20" s="53"/>
      <c r="CR20" s="53"/>
      <c r="CS20" s="6"/>
      <c r="CT20" s="16">
        <f t="shared" si="19"/>
        <v>0</v>
      </c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16">
        <f t="shared" si="20"/>
        <v>0</v>
      </c>
      <c r="DH20" s="6"/>
      <c r="DI20" s="53"/>
      <c r="DJ20" s="53"/>
      <c r="DK20" s="17">
        <f t="shared" si="21"/>
        <v>0</v>
      </c>
      <c r="DL20" s="37"/>
      <c r="DM20" s="42">
        <f t="shared" si="22"/>
        <v>1</v>
      </c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16">
        <f t="shared" si="23"/>
        <v>0</v>
      </c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16">
        <f t="shared" si="24"/>
        <v>0</v>
      </c>
      <c r="EK20" s="6"/>
      <c r="EL20" s="6"/>
      <c r="EM20" s="6"/>
      <c r="EN20" s="6"/>
      <c r="EO20" s="6"/>
      <c r="EP20" s="6"/>
      <c r="EQ20" s="16">
        <f t="shared" si="25"/>
        <v>0</v>
      </c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16">
        <f t="shared" si="26"/>
        <v>0</v>
      </c>
      <c r="FE20" s="6"/>
      <c r="FF20" s="53"/>
      <c r="FG20" s="6"/>
      <c r="FH20" s="17">
        <f t="shared" si="27"/>
        <v>0</v>
      </c>
      <c r="FI20" s="19"/>
      <c r="FJ20" s="48">
        <f t="shared" si="28"/>
        <v>1</v>
      </c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16">
        <f t="shared" si="29"/>
        <v>0</v>
      </c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16">
        <f t="shared" si="30"/>
        <v>0</v>
      </c>
      <c r="GH20" s="6"/>
      <c r="GI20" s="6"/>
      <c r="GJ20" s="6"/>
      <c r="GK20" s="6"/>
      <c r="GL20" s="6"/>
      <c r="GM20" s="6"/>
      <c r="GN20" s="16">
        <f t="shared" si="31"/>
        <v>0</v>
      </c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16">
        <f t="shared" si="32"/>
        <v>0</v>
      </c>
      <c r="HB20" s="6"/>
      <c r="HC20" s="53"/>
      <c r="HD20" s="6"/>
      <c r="HE20" s="17">
        <f t="shared" si="33"/>
        <v>0</v>
      </c>
      <c r="HF20" s="19"/>
      <c r="HG20" s="42">
        <f t="shared" si="34"/>
        <v>1</v>
      </c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16">
        <f t="shared" si="35"/>
        <v>0</v>
      </c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16">
        <f t="shared" si="36"/>
        <v>0</v>
      </c>
      <c r="IE20" s="53"/>
      <c r="IF20" s="53"/>
      <c r="IG20" s="53"/>
      <c r="IH20" s="53"/>
      <c r="II20" s="53"/>
      <c r="IJ20" s="53"/>
      <c r="IK20" s="16">
        <f t="shared" si="37"/>
        <v>0</v>
      </c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16">
        <f t="shared" si="38"/>
        <v>0</v>
      </c>
      <c r="IY20" s="6"/>
      <c r="IZ20" s="53"/>
      <c r="JA20" s="53"/>
      <c r="JB20" s="17">
        <f t="shared" si="39"/>
        <v>0</v>
      </c>
      <c r="JC20" s="19"/>
      <c r="JD20" s="42">
        <f t="shared" si="40"/>
        <v>1</v>
      </c>
      <c r="JE20" s="53"/>
      <c r="JF20" s="53"/>
      <c r="JG20" s="53"/>
      <c r="JH20" s="53"/>
      <c r="JI20" s="53"/>
      <c r="JJ20" s="53"/>
      <c r="JK20" s="53"/>
      <c r="JL20" s="6"/>
      <c r="JM20" s="6"/>
      <c r="JN20" s="6"/>
      <c r="JO20" s="16">
        <f t="shared" si="41"/>
        <v>0</v>
      </c>
      <c r="JP20" s="53"/>
      <c r="JQ20" s="53"/>
      <c r="JR20" s="53"/>
      <c r="JS20" s="53"/>
      <c r="JT20" s="53"/>
      <c r="JU20" s="53"/>
      <c r="JV20" s="53"/>
      <c r="JW20" s="53"/>
      <c r="JX20" s="53"/>
      <c r="JY20" s="6"/>
      <c r="JZ20" s="6"/>
      <c r="KA20" s="20">
        <f t="shared" si="42"/>
        <v>0</v>
      </c>
      <c r="KB20" s="53"/>
      <c r="KC20" s="53"/>
      <c r="KD20" s="53"/>
      <c r="KE20" s="53"/>
      <c r="KF20" s="6"/>
      <c r="KG20" s="6"/>
      <c r="KH20" s="16">
        <f t="shared" si="43"/>
        <v>0</v>
      </c>
      <c r="KI20" s="53"/>
      <c r="KJ20" s="53"/>
      <c r="KK20" s="53"/>
      <c r="KL20" s="53"/>
      <c r="KM20" s="53"/>
      <c r="KN20" s="6"/>
      <c r="KO20" s="6"/>
      <c r="KP20" s="6"/>
      <c r="KQ20" s="6"/>
      <c r="KR20" s="6"/>
      <c r="KS20" s="6"/>
      <c r="KT20" s="6"/>
      <c r="KU20" s="16">
        <f t="shared" si="44"/>
        <v>0</v>
      </c>
      <c r="KV20" s="6"/>
      <c r="KW20" s="53"/>
      <c r="KX20" s="53"/>
      <c r="KY20" s="17">
        <f t="shared" si="45"/>
        <v>0</v>
      </c>
      <c r="KZ20" s="19"/>
      <c r="LA20" s="42">
        <f t="shared" si="46"/>
        <v>1</v>
      </c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16">
        <f t="shared" si="47"/>
        <v>0</v>
      </c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16">
        <f t="shared" si="48"/>
        <v>0</v>
      </c>
      <c r="LY20" s="6"/>
      <c r="LZ20" s="6"/>
      <c r="MA20" s="6"/>
      <c r="MB20" s="6"/>
      <c r="MC20" s="6"/>
      <c r="MD20" s="6"/>
      <c r="ME20" s="16">
        <f t="shared" si="49"/>
        <v>0</v>
      </c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16">
        <f t="shared" si="50"/>
        <v>0</v>
      </c>
      <c r="MS20" s="6"/>
      <c r="MT20" s="6"/>
      <c r="MU20" s="6"/>
      <c r="MV20" s="17">
        <f t="shared" si="51"/>
        <v>0</v>
      </c>
      <c r="MW20" s="19"/>
      <c r="MX20" s="42">
        <f t="shared" si="52"/>
        <v>1</v>
      </c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16">
        <f t="shared" si="53"/>
        <v>0</v>
      </c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16">
        <f t="shared" si="54"/>
        <v>0</v>
      </c>
      <c r="NV20" s="6"/>
      <c r="NW20" s="6"/>
      <c r="NX20" s="6"/>
      <c r="NY20" s="6"/>
      <c r="NZ20" s="6"/>
      <c r="OA20" s="6"/>
      <c r="OB20" s="16">
        <f t="shared" si="55"/>
        <v>0</v>
      </c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16">
        <f t="shared" si="56"/>
        <v>0</v>
      </c>
      <c r="OP20" s="6"/>
      <c r="OQ20" s="6"/>
      <c r="OR20" s="6"/>
      <c r="OS20" s="17">
        <f t="shared" si="57"/>
        <v>0</v>
      </c>
      <c r="OT20" s="19"/>
      <c r="OU20" s="42">
        <f t="shared" si="58"/>
        <v>1</v>
      </c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16">
        <f t="shared" si="59"/>
        <v>0</v>
      </c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16">
        <f t="shared" si="60"/>
        <v>0</v>
      </c>
      <c r="PS20" s="6"/>
      <c r="PT20" s="6"/>
      <c r="PU20" s="6"/>
      <c r="PV20" s="6"/>
      <c r="PW20" s="6"/>
      <c r="PX20" s="6"/>
      <c r="PY20" s="16">
        <f t="shared" si="61"/>
        <v>0</v>
      </c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16">
        <f t="shared" si="62"/>
        <v>0</v>
      </c>
      <c r="QM20" s="6"/>
      <c r="QN20" s="6"/>
      <c r="QO20" s="6"/>
      <c r="QP20" s="17">
        <f t="shared" si="63"/>
        <v>0</v>
      </c>
      <c r="QQ20" s="19"/>
    </row>
    <row r="21" spans="1:459" ht="18.75" x14ac:dyDescent="0.25">
      <c r="A21" s="3">
        <v>1</v>
      </c>
      <c r="B21" s="33">
        <v>16</v>
      </c>
      <c r="C21" s="60" t="s">
        <v>106</v>
      </c>
      <c r="D21" s="63">
        <v>7</v>
      </c>
      <c r="E21" s="64">
        <v>6</v>
      </c>
      <c r="F21" s="64">
        <v>9</v>
      </c>
      <c r="G21" s="64">
        <v>4</v>
      </c>
      <c r="H21" s="64">
        <v>4</v>
      </c>
      <c r="I21" s="64">
        <v>5</v>
      </c>
      <c r="J21" s="50">
        <f t="shared" si="8"/>
        <v>5.833333333333333</v>
      </c>
      <c r="K21" s="52">
        <v>7</v>
      </c>
      <c r="L21" s="52">
        <v>6</v>
      </c>
      <c r="M21" s="52">
        <v>6</v>
      </c>
      <c r="N21" s="52">
        <v>8</v>
      </c>
      <c r="O21" s="52">
        <v>9</v>
      </c>
      <c r="P21" s="55">
        <v>9</v>
      </c>
      <c r="Q21" s="53">
        <v>8</v>
      </c>
      <c r="R21" s="30">
        <f t="shared" si="9"/>
        <v>7.5714285714285712</v>
      </c>
      <c r="S21" s="42">
        <f t="shared" si="10"/>
        <v>1</v>
      </c>
      <c r="T21" s="6">
        <v>8</v>
      </c>
      <c r="U21" s="6">
        <v>9</v>
      </c>
      <c r="V21" s="6">
        <v>5</v>
      </c>
      <c r="W21" s="6">
        <v>9</v>
      </c>
      <c r="X21" s="6">
        <v>5</v>
      </c>
      <c r="Y21" s="6">
        <v>5</v>
      </c>
      <c r="Z21" s="6">
        <v>6</v>
      </c>
      <c r="AA21" s="6">
        <v>8</v>
      </c>
      <c r="AB21" s="6"/>
      <c r="AC21" s="6"/>
      <c r="AD21" s="16">
        <f t="shared" si="11"/>
        <v>6.875</v>
      </c>
      <c r="AE21" s="6">
        <v>8</v>
      </c>
      <c r="AF21" s="6">
        <v>8</v>
      </c>
      <c r="AG21" s="6"/>
      <c r="AH21" s="6">
        <v>8</v>
      </c>
      <c r="AI21" s="6">
        <v>8</v>
      </c>
      <c r="AJ21" s="6">
        <v>7</v>
      </c>
      <c r="AK21" s="6">
        <v>7</v>
      </c>
      <c r="AL21" s="6"/>
      <c r="AM21" s="6">
        <v>6</v>
      </c>
      <c r="AN21" s="6">
        <v>9</v>
      </c>
      <c r="AO21" s="6">
        <v>10</v>
      </c>
      <c r="AP21" s="16">
        <f t="shared" si="12"/>
        <v>8.875</v>
      </c>
      <c r="AQ21" s="53"/>
      <c r="AR21" s="53">
        <v>9</v>
      </c>
      <c r="AS21" s="53"/>
      <c r="AT21" s="53">
        <v>4</v>
      </c>
      <c r="AU21" s="53"/>
      <c r="AV21" s="53"/>
      <c r="AW21" s="16">
        <f t="shared" si="13"/>
        <v>6.5</v>
      </c>
      <c r="AX21" s="53">
        <v>7</v>
      </c>
      <c r="AY21" s="53"/>
      <c r="AZ21" s="53">
        <v>9</v>
      </c>
      <c r="BA21" s="53"/>
      <c r="BB21" s="53">
        <v>7</v>
      </c>
      <c r="BC21" s="53"/>
      <c r="BD21" s="53"/>
      <c r="BE21" s="53"/>
      <c r="BF21" s="53"/>
      <c r="BG21" s="53"/>
      <c r="BH21" s="53"/>
      <c r="BI21" s="53"/>
      <c r="BJ21" s="16">
        <f t="shared" si="14"/>
        <v>7.666666666666667</v>
      </c>
      <c r="BK21" s="6"/>
      <c r="BL21" s="53">
        <v>9</v>
      </c>
      <c r="BM21" s="53"/>
      <c r="BN21" s="17">
        <f t="shared" si="15"/>
        <v>9</v>
      </c>
      <c r="BO21" s="19"/>
      <c r="BP21" s="42">
        <f t="shared" si="16"/>
        <v>1</v>
      </c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16">
        <f t="shared" si="17"/>
        <v>0</v>
      </c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16">
        <f t="shared" si="18"/>
        <v>0</v>
      </c>
      <c r="CN21" s="6"/>
      <c r="CO21" s="53"/>
      <c r="CP21" s="53"/>
      <c r="CQ21" s="53"/>
      <c r="CR21" s="53"/>
      <c r="CS21" s="6"/>
      <c r="CT21" s="16">
        <f t="shared" si="19"/>
        <v>0</v>
      </c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16">
        <f t="shared" si="20"/>
        <v>0</v>
      </c>
      <c r="DH21" s="6"/>
      <c r="DI21" s="53"/>
      <c r="DJ21" s="53"/>
      <c r="DK21" s="17">
        <f t="shared" si="21"/>
        <v>0</v>
      </c>
      <c r="DL21" s="37"/>
      <c r="DM21" s="42">
        <f t="shared" si="22"/>
        <v>1</v>
      </c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16">
        <f t="shared" si="23"/>
        <v>0</v>
      </c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16">
        <f t="shared" si="24"/>
        <v>0</v>
      </c>
      <c r="EK21" s="6"/>
      <c r="EL21" s="6"/>
      <c r="EM21" s="6"/>
      <c r="EN21" s="6"/>
      <c r="EO21" s="6"/>
      <c r="EP21" s="6"/>
      <c r="EQ21" s="16">
        <f t="shared" si="25"/>
        <v>0</v>
      </c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16">
        <f t="shared" si="26"/>
        <v>0</v>
      </c>
      <c r="FE21" s="6"/>
      <c r="FF21" s="53"/>
      <c r="FG21" s="6"/>
      <c r="FH21" s="17">
        <f t="shared" si="27"/>
        <v>0</v>
      </c>
      <c r="FI21" s="19"/>
      <c r="FJ21" s="48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16">
        <f t="shared" si="29"/>
        <v>0</v>
      </c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16">
        <f t="shared" si="30"/>
        <v>0</v>
      </c>
      <c r="GH21" s="6"/>
      <c r="GI21" s="6"/>
      <c r="GJ21" s="6"/>
      <c r="GK21" s="6"/>
      <c r="GL21" s="6"/>
      <c r="GM21" s="6"/>
      <c r="GN21" s="16">
        <f t="shared" si="31"/>
        <v>0</v>
      </c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16">
        <f t="shared" si="32"/>
        <v>0</v>
      </c>
      <c r="HB21" s="6"/>
      <c r="HC21" s="53"/>
      <c r="HD21" s="6"/>
      <c r="HE21" s="17">
        <f t="shared" si="33"/>
        <v>0</v>
      </c>
      <c r="HF21" s="19"/>
      <c r="HG21" s="42">
        <f t="shared" si="34"/>
        <v>0</v>
      </c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16">
        <f t="shared" si="35"/>
        <v>0</v>
      </c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16">
        <f t="shared" si="36"/>
        <v>0</v>
      </c>
      <c r="IE21" s="53"/>
      <c r="IF21" s="53"/>
      <c r="IG21" s="53"/>
      <c r="IH21" s="53"/>
      <c r="II21" s="53"/>
      <c r="IJ21" s="53"/>
      <c r="IK21" s="16">
        <f t="shared" si="37"/>
        <v>0</v>
      </c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  <c r="IW21" s="53"/>
      <c r="IX21" s="16">
        <f t="shared" si="38"/>
        <v>0</v>
      </c>
      <c r="IY21" s="6"/>
      <c r="IZ21" s="53"/>
      <c r="JA21" s="53"/>
      <c r="JB21" s="17">
        <f t="shared" si="39"/>
        <v>0</v>
      </c>
      <c r="JC21" s="19"/>
      <c r="JD21" s="42">
        <f t="shared" si="40"/>
        <v>0</v>
      </c>
      <c r="JE21" s="53"/>
      <c r="JF21" s="53"/>
      <c r="JG21" s="53"/>
      <c r="JH21" s="53"/>
      <c r="JI21" s="53"/>
      <c r="JJ21" s="53"/>
      <c r="JK21" s="53"/>
      <c r="JL21" s="6"/>
      <c r="JM21" s="6"/>
      <c r="JN21" s="6"/>
      <c r="JO21" s="16">
        <f t="shared" si="41"/>
        <v>0</v>
      </c>
      <c r="JP21" s="53"/>
      <c r="JQ21" s="53"/>
      <c r="JR21" s="53"/>
      <c r="JS21" s="53"/>
      <c r="JT21" s="53"/>
      <c r="JU21" s="53"/>
      <c r="JV21" s="53"/>
      <c r="JW21" s="53"/>
      <c r="JX21" s="53"/>
      <c r="JY21" s="6"/>
      <c r="JZ21" s="6"/>
      <c r="KA21" s="20">
        <f t="shared" si="42"/>
        <v>0</v>
      </c>
      <c r="KB21" s="53"/>
      <c r="KC21" s="53"/>
      <c r="KD21" s="53"/>
      <c r="KE21" s="53"/>
      <c r="KF21" s="6"/>
      <c r="KG21" s="6"/>
      <c r="KH21" s="16">
        <f t="shared" si="43"/>
        <v>0</v>
      </c>
      <c r="KI21" s="53"/>
      <c r="KJ21" s="53"/>
      <c r="KK21" s="53"/>
      <c r="KL21" s="53"/>
      <c r="KM21" s="53"/>
      <c r="KN21" s="6"/>
      <c r="KO21" s="6"/>
      <c r="KP21" s="6"/>
      <c r="KQ21" s="6"/>
      <c r="KR21" s="6"/>
      <c r="KS21" s="6"/>
      <c r="KT21" s="6"/>
      <c r="KU21" s="16">
        <f t="shared" si="44"/>
        <v>0</v>
      </c>
      <c r="KV21" s="6"/>
      <c r="KW21" s="53"/>
      <c r="KX21" s="53"/>
      <c r="KY21" s="17">
        <f t="shared" si="45"/>
        <v>0</v>
      </c>
      <c r="KZ21" s="19"/>
      <c r="LA21" s="42">
        <f t="shared" si="46"/>
        <v>0</v>
      </c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16">
        <f t="shared" si="47"/>
        <v>0</v>
      </c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16">
        <f t="shared" si="48"/>
        <v>0</v>
      </c>
      <c r="LY21" s="6"/>
      <c r="LZ21" s="6"/>
      <c r="MA21" s="6"/>
      <c r="MB21" s="6"/>
      <c r="MC21" s="6"/>
      <c r="MD21" s="6"/>
      <c r="ME21" s="16">
        <f t="shared" si="49"/>
        <v>0</v>
      </c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16">
        <f t="shared" si="50"/>
        <v>0</v>
      </c>
      <c r="MS21" s="6"/>
      <c r="MT21" s="6"/>
      <c r="MU21" s="6"/>
      <c r="MV21" s="17">
        <f t="shared" si="51"/>
        <v>0</v>
      </c>
      <c r="MW21" s="19"/>
      <c r="MX21" s="42">
        <f t="shared" si="52"/>
        <v>0</v>
      </c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16">
        <f t="shared" si="53"/>
        <v>0</v>
      </c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16">
        <f t="shared" si="54"/>
        <v>0</v>
      </c>
      <c r="NV21" s="6"/>
      <c r="NW21" s="6"/>
      <c r="NX21" s="6"/>
      <c r="NY21" s="6"/>
      <c r="NZ21" s="6"/>
      <c r="OA21" s="6"/>
      <c r="OB21" s="16">
        <f t="shared" si="55"/>
        <v>0</v>
      </c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16">
        <f t="shared" si="56"/>
        <v>0</v>
      </c>
      <c r="OP21" s="6"/>
      <c r="OQ21" s="6"/>
      <c r="OR21" s="6"/>
      <c r="OS21" s="17">
        <f t="shared" si="57"/>
        <v>0</v>
      </c>
      <c r="OT21" s="19"/>
      <c r="OU21" s="42">
        <f t="shared" si="58"/>
        <v>0</v>
      </c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16">
        <f t="shared" si="59"/>
        <v>0</v>
      </c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16">
        <f t="shared" si="60"/>
        <v>0</v>
      </c>
      <c r="PS21" s="6"/>
      <c r="PT21" s="6"/>
      <c r="PU21" s="6"/>
      <c r="PV21" s="6"/>
      <c r="PW21" s="6"/>
      <c r="PX21" s="6"/>
      <c r="PY21" s="16">
        <f t="shared" si="61"/>
        <v>0</v>
      </c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16">
        <f t="shared" si="62"/>
        <v>0</v>
      </c>
      <c r="QM21" s="6"/>
      <c r="QN21" s="6"/>
      <c r="QO21" s="6"/>
      <c r="QP21" s="17">
        <f t="shared" si="63"/>
        <v>0</v>
      </c>
      <c r="QQ21" s="19"/>
    </row>
    <row r="22" spans="1:459" ht="18.75" x14ac:dyDescent="0.25">
      <c r="A22" s="3">
        <v>1</v>
      </c>
      <c r="B22" s="33">
        <v>17</v>
      </c>
      <c r="C22" s="60" t="s">
        <v>107</v>
      </c>
      <c r="D22" s="63">
        <v>4</v>
      </c>
      <c r="E22" s="64">
        <v>4</v>
      </c>
      <c r="F22" s="64">
        <v>5</v>
      </c>
      <c r="G22" s="64">
        <v>6</v>
      </c>
      <c r="H22" s="64">
        <v>6</v>
      </c>
      <c r="I22" s="64">
        <v>5</v>
      </c>
      <c r="J22" s="50">
        <f t="shared" si="8"/>
        <v>5</v>
      </c>
      <c r="K22" s="52">
        <v>4</v>
      </c>
      <c r="L22" s="52">
        <v>5</v>
      </c>
      <c r="M22" s="52">
        <v>8</v>
      </c>
      <c r="N22" s="52">
        <v>5</v>
      </c>
      <c r="O22" s="52">
        <v>4</v>
      </c>
      <c r="P22" s="55">
        <v>5</v>
      </c>
      <c r="Q22" s="53">
        <v>5</v>
      </c>
      <c r="R22" s="30">
        <f t="shared" si="9"/>
        <v>5.1428571428571432</v>
      </c>
      <c r="S22" s="42">
        <f t="shared" si="10"/>
        <v>1</v>
      </c>
      <c r="T22" s="6">
        <v>8</v>
      </c>
      <c r="U22" s="6">
        <v>8</v>
      </c>
      <c r="V22" s="6">
        <v>7</v>
      </c>
      <c r="W22" s="6">
        <v>6</v>
      </c>
      <c r="X22" s="6">
        <v>6</v>
      </c>
      <c r="Y22" s="6">
        <v>6</v>
      </c>
      <c r="Z22" s="6">
        <v>6</v>
      </c>
      <c r="AA22" s="6">
        <v>8</v>
      </c>
      <c r="AB22" s="6"/>
      <c r="AC22" s="6"/>
      <c r="AD22" s="16">
        <f t="shared" si="11"/>
        <v>6.875</v>
      </c>
      <c r="AE22" s="6">
        <v>7</v>
      </c>
      <c r="AF22" s="6">
        <v>7</v>
      </c>
      <c r="AG22" s="6"/>
      <c r="AH22" s="6">
        <v>8</v>
      </c>
      <c r="AI22" s="6">
        <v>8</v>
      </c>
      <c r="AJ22" s="6">
        <v>8</v>
      </c>
      <c r="AK22" s="6">
        <v>7</v>
      </c>
      <c r="AL22" s="6"/>
      <c r="AM22" s="6">
        <v>8</v>
      </c>
      <c r="AN22" s="6">
        <v>8</v>
      </c>
      <c r="AO22" s="6">
        <v>10</v>
      </c>
      <c r="AP22" s="16">
        <f t="shared" si="12"/>
        <v>8.875</v>
      </c>
      <c r="AQ22" s="53"/>
      <c r="AR22" s="53">
        <v>8</v>
      </c>
      <c r="AS22" s="53"/>
      <c r="AT22" s="53">
        <v>6</v>
      </c>
      <c r="AU22" s="53"/>
      <c r="AV22" s="53"/>
      <c r="AW22" s="16">
        <f t="shared" si="13"/>
        <v>7</v>
      </c>
      <c r="AX22" s="53">
        <v>7</v>
      </c>
      <c r="AY22" s="53"/>
      <c r="AZ22" s="53">
        <v>8</v>
      </c>
      <c r="BA22" s="53"/>
      <c r="BB22" s="53">
        <v>8</v>
      </c>
      <c r="BC22" s="53"/>
      <c r="BD22" s="53"/>
      <c r="BE22" s="53"/>
      <c r="BF22" s="53"/>
      <c r="BG22" s="53"/>
      <c r="BH22" s="53"/>
      <c r="BI22" s="53"/>
      <c r="BJ22" s="16">
        <f t="shared" si="14"/>
        <v>7.666666666666667</v>
      </c>
      <c r="BK22" s="6"/>
      <c r="BL22" s="53">
        <v>8</v>
      </c>
      <c r="BM22" s="53"/>
      <c r="BN22" s="17">
        <f t="shared" si="15"/>
        <v>8</v>
      </c>
      <c r="BO22" s="19"/>
      <c r="BP22" s="42">
        <f t="shared" si="16"/>
        <v>1</v>
      </c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16">
        <f t="shared" si="17"/>
        <v>0</v>
      </c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16">
        <f t="shared" si="18"/>
        <v>0</v>
      </c>
      <c r="CN22" s="6"/>
      <c r="CO22" s="53"/>
      <c r="CP22" s="53"/>
      <c r="CQ22" s="53"/>
      <c r="CR22" s="53"/>
      <c r="CS22" s="6"/>
      <c r="CT22" s="16">
        <f t="shared" si="19"/>
        <v>0</v>
      </c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16">
        <f t="shared" si="20"/>
        <v>0</v>
      </c>
      <c r="DH22" s="6"/>
      <c r="DI22" s="53"/>
      <c r="DJ22" s="53"/>
      <c r="DK22" s="17">
        <f t="shared" si="21"/>
        <v>0</v>
      </c>
      <c r="DL22" s="37"/>
      <c r="DM22" s="42">
        <f t="shared" si="22"/>
        <v>1</v>
      </c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16">
        <f t="shared" si="23"/>
        <v>0</v>
      </c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16">
        <f t="shared" si="24"/>
        <v>0</v>
      </c>
      <c r="EK22" s="6"/>
      <c r="EL22" s="6"/>
      <c r="EM22" s="6"/>
      <c r="EN22" s="6"/>
      <c r="EO22" s="6"/>
      <c r="EP22" s="6"/>
      <c r="EQ22" s="16">
        <f t="shared" si="25"/>
        <v>0</v>
      </c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16">
        <f t="shared" si="26"/>
        <v>0</v>
      </c>
      <c r="FE22" s="6"/>
      <c r="FF22" s="53"/>
      <c r="FG22" s="6"/>
      <c r="FH22" s="17">
        <f t="shared" si="27"/>
        <v>0</v>
      </c>
      <c r="FI22" s="19"/>
      <c r="FJ22" s="48">
        <f t="shared" si="28"/>
        <v>1</v>
      </c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16">
        <f t="shared" si="29"/>
        <v>0</v>
      </c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16">
        <f t="shared" si="30"/>
        <v>0</v>
      </c>
      <c r="GH22" s="53"/>
      <c r="GI22" s="53"/>
      <c r="GJ22" s="6"/>
      <c r="GK22" s="6"/>
      <c r="GL22" s="6"/>
      <c r="GM22" s="6"/>
      <c r="GN22" s="16">
        <f t="shared" si="31"/>
        <v>0</v>
      </c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16">
        <f t="shared" si="32"/>
        <v>0</v>
      </c>
      <c r="HB22" s="6"/>
      <c r="HC22" s="53"/>
      <c r="HD22" s="6"/>
      <c r="HE22" s="17">
        <f t="shared" si="33"/>
        <v>0</v>
      </c>
      <c r="HF22" s="19"/>
      <c r="HG22" s="42">
        <f t="shared" si="34"/>
        <v>1</v>
      </c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16">
        <f t="shared" si="35"/>
        <v>0</v>
      </c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16">
        <f t="shared" si="36"/>
        <v>0</v>
      </c>
      <c r="IE22" s="53"/>
      <c r="IF22" s="53"/>
      <c r="IG22" s="53"/>
      <c r="IH22" s="53"/>
      <c r="II22" s="53"/>
      <c r="IJ22" s="53"/>
      <c r="IK22" s="16">
        <f t="shared" si="37"/>
        <v>0</v>
      </c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16">
        <f t="shared" si="38"/>
        <v>0</v>
      </c>
      <c r="IY22" s="6"/>
      <c r="IZ22" s="53"/>
      <c r="JA22" s="53"/>
      <c r="JB22" s="17">
        <f t="shared" si="39"/>
        <v>0</v>
      </c>
      <c r="JC22" s="19"/>
      <c r="JD22" s="42">
        <f t="shared" si="40"/>
        <v>1</v>
      </c>
      <c r="JE22" s="53"/>
      <c r="JF22" s="53"/>
      <c r="JG22" s="53"/>
      <c r="JH22" s="53"/>
      <c r="JI22" s="53"/>
      <c r="JJ22" s="53"/>
      <c r="JK22" s="53"/>
      <c r="JL22" s="6"/>
      <c r="JM22" s="6"/>
      <c r="JN22" s="6"/>
      <c r="JO22" s="16">
        <f t="shared" si="41"/>
        <v>0</v>
      </c>
      <c r="JP22" s="53"/>
      <c r="JQ22" s="53"/>
      <c r="JR22" s="53"/>
      <c r="JS22" s="53"/>
      <c r="JT22" s="53"/>
      <c r="JU22" s="53"/>
      <c r="JV22" s="53"/>
      <c r="JW22" s="53"/>
      <c r="JX22" s="53"/>
      <c r="JY22" s="6"/>
      <c r="JZ22" s="6"/>
      <c r="KA22" s="20">
        <f t="shared" si="42"/>
        <v>0</v>
      </c>
      <c r="KB22" s="53"/>
      <c r="KC22" s="53"/>
      <c r="KD22" s="53"/>
      <c r="KE22" s="53"/>
      <c r="KF22" s="6"/>
      <c r="KG22" s="6"/>
      <c r="KH22" s="16">
        <f t="shared" si="43"/>
        <v>0</v>
      </c>
      <c r="KI22" s="53"/>
      <c r="KJ22" s="53"/>
      <c r="KK22" s="53"/>
      <c r="KL22" s="53"/>
      <c r="KM22" s="53"/>
      <c r="KN22" s="6"/>
      <c r="KO22" s="6"/>
      <c r="KP22" s="6"/>
      <c r="KQ22" s="6"/>
      <c r="KR22" s="6"/>
      <c r="KS22" s="6"/>
      <c r="KT22" s="6"/>
      <c r="KU22" s="16">
        <f t="shared" si="44"/>
        <v>0</v>
      </c>
      <c r="KV22" s="6"/>
      <c r="KW22" s="53"/>
      <c r="KX22" s="53"/>
      <c r="KY22" s="17">
        <f t="shared" si="45"/>
        <v>0</v>
      </c>
      <c r="KZ22" s="19"/>
      <c r="LA22" s="42">
        <f t="shared" si="46"/>
        <v>1</v>
      </c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16">
        <f t="shared" si="47"/>
        <v>0</v>
      </c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16">
        <f t="shared" si="48"/>
        <v>0</v>
      </c>
      <c r="LY22" s="6"/>
      <c r="LZ22" s="6"/>
      <c r="MA22" s="6"/>
      <c r="MB22" s="6"/>
      <c r="MC22" s="6"/>
      <c r="MD22" s="6"/>
      <c r="ME22" s="16">
        <f t="shared" si="49"/>
        <v>0</v>
      </c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16">
        <f t="shared" si="50"/>
        <v>0</v>
      </c>
      <c r="MS22" s="6"/>
      <c r="MT22" s="6"/>
      <c r="MU22" s="6"/>
      <c r="MV22" s="17">
        <f t="shared" si="51"/>
        <v>0</v>
      </c>
      <c r="MW22" s="19"/>
      <c r="MX22" s="42">
        <f t="shared" si="52"/>
        <v>1</v>
      </c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16">
        <f t="shared" si="53"/>
        <v>0</v>
      </c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16">
        <f t="shared" si="54"/>
        <v>0</v>
      </c>
      <c r="NV22" s="6"/>
      <c r="NW22" s="6"/>
      <c r="NX22" s="6"/>
      <c r="NY22" s="6"/>
      <c r="NZ22" s="6"/>
      <c r="OA22" s="6"/>
      <c r="OB22" s="16">
        <f t="shared" si="55"/>
        <v>0</v>
      </c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16">
        <f t="shared" si="56"/>
        <v>0</v>
      </c>
      <c r="OP22" s="6"/>
      <c r="OQ22" s="6"/>
      <c r="OR22" s="6"/>
      <c r="OS22" s="17">
        <f t="shared" si="57"/>
        <v>0</v>
      </c>
      <c r="OT22" s="19"/>
      <c r="OU22" s="42">
        <f t="shared" si="58"/>
        <v>1</v>
      </c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16">
        <f t="shared" si="59"/>
        <v>0</v>
      </c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16">
        <f t="shared" si="60"/>
        <v>0</v>
      </c>
      <c r="PS22" s="6"/>
      <c r="PT22" s="6"/>
      <c r="PU22" s="6"/>
      <c r="PV22" s="6"/>
      <c r="PW22" s="6"/>
      <c r="PX22" s="6"/>
      <c r="PY22" s="16">
        <f t="shared" si="61"/>
        <v>0</v>
      </c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16">
        <f t="shared" si="62"/>
        <v>0</v>
      </c>
      <c r="QM22" s="6"/>
      <c r="QN22" s="6"/>
      <c r="QO22" s="6"/>
      <c r="QP22" s="17">
        <f t="shared" si="63"/>
        <v>0</v>
      </c>
      <c r="QQ22" s="19"/>
    </row>
    <row r="23" spans="1:459" ht="18.75" x14ac:dyDescent="0.25">
      <c r="A23" s="3">
        <v>1</v>
      </c>
      <c r="B23" s="33">
        <v>18</v>
      </c>
      <c r="C23" s="60" t="s">
        <v>108</v>
      </c>
      <c r="D23" s="63">
        <v>4</v>
      </c>
      <c r="E23" s="64">
        <v>4</v>
      </c>
      <c r="F23" s="64">
        <v>9</v>
      </c>
      <c r="G23" s="64">
        <v>5</v>
      </c>
      <c r="H23" s="64">
        <v>4</v>
      </c>
      <c r="I23" s="64">
        <v>5</v>
      </c>
      <c r="J23" s="50">
        <f t="shared" si="8"/>
        <v>5.166666666666667</v>
      </c>
      <c r="K23" s="52">
        <v>5</v>
      </c>
      <c r="L23" s="52">
        <v>4</v>
      </c>
      <c r="M23" s="52">
        <v>6</v>
      </c>
      <c r="N23" s="52">
        <v>4</v>
      </c>
      <c r="O23" s="52">
        <v>4</v>
      </c>
      <c r="P23" s="55">
        <v>4</v>
      </c>
      <c r="Q23" s="53">
        <v>4</v>
      </c>
      <c r="R23" s="30">
        <f t="shared" si="9"/>
        <v>4.4285714285714288</v>
      </c>
      <c r="S23" s="42">
        <f t="shared" si="10"/>
        <v>1</v>
      </c>
      <c r="T23" s="6">
        <v>6</v>
      </c>
      <c r="U23" s="6">
        <v>6</v>
      </c>
      <c r="V23" s="6">
        <v>6</v>
      </c>
      <c r="W23" s="6">
        <v>7</v>
      </c>
      <c r="X23" s="6">
        <v>6</v>
      </c>
      <c r="Y23" s="6">
        <v>6</v>
      </c>
      <c r="Z23" s="6">
        <v>6</v>
      </c>
      <c r="AA23" s="6">
        <v>6</v>
      </c>
      <c r="AB23" s="6"/>
      <c r="AC23" s="6"/>
      <c r="AD23" s="16">
        <f t="shared" si="11"/>
        <v>6.125</v>
      </c>
      <c r="AE23" s="6">
        <v>5</v>
      </c>
      <c r="AF23" s="6">
        <v>5</v>
      </c>
      <c r="AG23" s="6"/>
      <c r="AH23" s="6">
        <v>7</v>
      </c>
      <c r="AI23" s="6">
        <v>7</v>
      </c>
      <c r="AJ23" s="6">
        <v>4</v>
      </c>
      <c r="AK23" s="6">
        <v>7</v>
      </c>
      <c r="AL23" s="6"/>
      <c r="AM23" s="6">
        <v>9</v>
      </c>
      <c r="AN23" s="6">
        <v>7</v>
      </c>
      <c r="AO23" s="6">
        <v>10</v>
      </c>
      <c r="AP23" s="16">
        <f t="shared" si="12"/>
        <v>7.625</v>
      </c>
      <c r="AQ23" s="53"/>
      <c r="AR23" s="53">
        <v>7</v>
      </c>
      <c r="AS23" s="53"/>
      <c r="AT23" s="53">
        <v>4</v>
      </c>
      <c r="AU23" s="53"/>
      <c r="AV23" s="53"/>
      <c r="AW23" s="16">
        <f t="shared" si="13"/>
        <v>5.5</v>
      </c>
      <c r="AX23" s="53">
        <v>7</v>
      </c>
      <c r="AY23" s="53"/>
      <c r="AZ23" s="53">
        <v>7</v>
      </c>
      <c r="BA23" s="53"/>
      <c r="BB23" s="53">
        <v>8</v>
      </c>
      <c r="BC23" s="53"/>
      <c r="BD23" s="53"/>
      <c r="BE23" s="53"/>
      <c r="BF23" s="53"/>
      <c r="BG23" s="53"/>
      <c r="BH23" s="53"/>
      <c r="BI23" s="53"/>
      <c r="BJ23" s="16">
        <f t="shared" si="14"/>
        <v>7.333333333333333</v>
      </c>
      <c r="BK23" s="6"/>
      <c r="BL23" s="53">
        <v>8</v>
      </c>
      <c r="BM23" s="53"/>
      <c r="BN23" s="17">
        <f t="shared" si="15"/>
        <v>8</v>
      </c>
      <c r="BO23" s="19"/>
      <c r="BP23" s="42">
        <f t="shared" si="16"/>
        <v>1</v>
      </c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16">
        <f t="shared" si="17"/>
        <v>0</v>
      </c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16">
        <f t="shared" si="18"/>
        <v>0</v>
      </c>
      <c r="CN23" s="6"/>
      <c r="CO23" s="53"/>
      <c r="CP23" s="53"/>
      <c r="CQ23" s="53"/>
      <c r="CR23" s="53"/>
      <c r="CS23" s="6"/>
      <c r="CT23" s="16">
        <f t="shared" si="19"/>
        <v>0</v>
      </c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16">
        <f t="shared" si="20"/>
        <v>0</v>
      </c>
      <c r="DH23" s="6"/>
      <c r="DI23" s="53"/>
      <c r="DJ23" s="53"/>
      <c r="DK23" s="17">
        <f t="shared" si="21"/>
        <v>0</v>
      </c>
      <c r="DL23" s="37"/>
      <c r="DM23" s="42">
        <f t="shared" si="22"/>
        <v>1</v>
      </c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16">
        <f t="shared" si="23"/>
        <v>0</v>
      </c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16">
        <f t="shared" si="24"/>
        <v>0</v>
      </c>
      <c r="EK23" s="6"/>
      <c r="EL23" s="6"/>
      <c r="EM23" s="6"/>
      <c r="EN23" s="6"/>
      <c r="EO23" s="6"/>
      <c r="EP23" s="6"/>
      <c r="EQ23" s="16">
        <f t="shared" si="25"/>
        <v>0</v>
      </c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16">
        <f t="shared" si="26"/>
        <v>0</v>
      </c>
      <c r="FE23" s="6"/>
      <c r="FF23" s="53"/>
      <c r="FG23" s="6"/>
      <c r="FH23" s="17">
        <f t="shared" si="27"/>
        <v>0</v>
      </c>
      <c r="FI23" s="19"/>
      <c r="FJ23" s="48">
        <f t="shared" si="28"/>
        <v>1</v>
      </c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16">
        <f t="shared" si="29"/>
        <v>0</v>
      </c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16">
        <f t="shared" si="30"/>
        <v>0</v>
      </c>
      <c r="GH23" s="53"/>
      <c r="GI23" s="53"/>
      <c r="GJ23" s="6"/>
      <c r="GK23" s="6"/>
      <c r="GL23" s="6"/>
      <c r="GM23" s="6"/>
      <c r="GN23" s="16">
        <f t="shared" si="31"/>
        <v>0</v>
      </c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16">
        <f t="shared" si="32"/>
        <v>0</v>
      </c>
      <c r="HB23" s="6"/>
      <c r="HC23" s="53"/>
      <c r="HD23" s="6"/>
      <c r="HE23" s="17">
        <f t="shared" si="33"/>
        <v>0</v>
      </c>
      <c r="HF23" s="19"/>
      <c r="HG23" s="42">
        <f t="shared" si="34"/>
        <v>1</v>
      </c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16">
        <f t="shared" si="35"/>
        <v>0</v>
      </c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16">
        <f t="shared" si="36"/>
        <v>0</v>
      </c>
      <c r="IE23" s="53"/>
      <c r="IF23" s="53"/>
      <c r="IG23" s="53"/>
      <c r="IH23" s="53"/>
      <c r="II23" s="53"/>
      <c r="IJ23" s="53"/>
      <c r="IK23" s="16">
        <f t="shared" si="37"/>
        <v>0</v>
      </c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  <c r="IW23" s="53"/>
      <c r="IX23" s="16">
        <f t="shared" si="38"/>
        <v>0</v>
      </c>
      <c r="IY23" s="6"/>
      <c r="IZ23" s="53"/>
      <c r="JA23" s="53"/>
      <c r="JB23" s="17">
        <f t="shared" si="39"/>
        <v>0</v>
      </c>
      <c r="JC23" s="19"/>
      <c r="JD23" s="42">
        <f t="shared" si="40"/>
        <v>1</v>
      </c>
      <c r="JE23" s="6"/>
      <c r="JF23" s="6"/>
      <c r="JG23" s="6"/>
      <c r="JH23" s="53"/>
      <c r="JI23" s="6"/>
      <c r="JJ23" s="6"/>
      <c r="JK23" s="6"/>
      <c r="JL23" s="6"/>
      <c r="JM23" s="6"/>
      <c r="JN23" s="6"/>
      <c r="JO23" s="16">
        <f t="shared" si="41"/>
        <v>0</v>
      </c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20">
        <f t="shared" si="42"/>
        <v>0</v>
      </c>
      <c r="KB23" s="6"/>
      <c r="KC23" s="6"/>
      <c r="KD23" s="6"/>
      <c r="KE23" s="6"/>
      <c r="KF23" s="6"/>
      <c r="KG23" s="6"/>
      <c r="KH23" s="16">
        <f t="shared" si="43"/>
        <v>0</v>
      </c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16">
        <f t="shared" si="44"/>
        <v>0</v>
      </c>
      <c r="KV23" s="6"/>
      <c r="KW23" s="6"/>
      <c r="KX23" s="6"/>
      <c r="KY23" s="17">
        <f t="shared" si="45"/>
        <v>0</v>
      </c>
      <c r="KZ23" s="19"/>
      <c r="LA23" s="42">
        <f t="shared" si="46"/>
        <v>1</v>
      </c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16">
        <f t="shared" si="47"/>
        <v>0</v>
      </c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16">
        <f t="shared" si="48"/>
        <v>0</v>
      </c>
      <c r="LY23" s="6"/>
      <c r="LZ23" s="6"/>
      <c r="MA23" s="6"/>
      <c r="MB23" s="6"/>
      <c r="MC23" s="6"/>
      <c r="MD23" s="6"/>
      <c r="ME23" s="16">
        <f t="shared" si="49"/>
        <v>0</v>
      </c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16">
        <f t="shared" si="50"/>
        <v>0</v>
      </c>
      <c r="MS23" s="6"/>
      <c r="MT23" s="6"/>
      <c r="MU23" s="6"/>
      <c r="MV23" s="17">
        <f t="shared" si="51"/>
        <v>0</v>
      </c>
      <c r="MW23" s="19"/>
      <c r="MX23" s="42">
        <f t="shared" si="52"/>
        <v>1</v>
      </c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16">
        <f t="shared" si="53"/>
        <v>0</v>
      </c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16">
        <f t="shared" si="54"/>
        <v>0</v>
      </c>
      <c r="NV23" s="6"/>
      <c r="NW23" s="6"/>
      <c r="NX23" s="6"/>
      <c r="NY23" s="6"/>
      <c r="NZ23" s="6"/>
      <c r="OA23" s="6"/>
      <c r="OB23" s="16">
        <f t="shared" si="55"/>
        <v>0</v>
      </c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16">
        <f t="shared" si="56"/>
        <v>0</v>
      </c>
      <c r="OP23" s="6"/>
      <c r="OQ23" s="6"/>
      <c r="OR23" s="6"/>
      <c r="OS23" s="17">
        <f t="shared" si="57"/>
        <v>0</v>
      </c>
      <c r="OT23" s="19"/>
      <c r="OU23" s="42">
        <f t="shared" si="58"/>
        <v>1</v>
      </c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16">
        <f t="shared" si="59"/>
        <v>0</v>
      </c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16">
        <f t="shared" si="60"/>
        <v>0</v>
      </c>
      <c r="PS23" s="6"/>
      <c r="PT23" s="6"/>
      <c r="PU23" s="6"/>
      <c r="PV23" s="6"/>
      <c r="PW23" s="6"/>
      <c r="PX23" s="6"/>
      <c r="PY23" s="16">
        <f t="shared" si="61"/>
        <v>0</v>
      </c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16">
        <f t="shared" si="62"/>
        <v>0</v>
      </c>
      <c r="QM23" s="6"/>
      <c r="QN23" s="6"/>
      <c r="QO23" s="6"/>
      <c r="QP23" s="17">
        <f t="shared" si="63"/>
        <v>0</v>
      </c>
      <c r="QQ23" s="19"/>
    </row>
    <row r="24" spans="1:459" ht="18.75" x14ac:dyDescent="0.25">
      <c r="A24" s="3">
        <v>1</v>
      </c>
      <c r="B24" s="33">
        <v>19</v>
      </c>
      <c r="C24" s="60" t="s">
        <v>109</v>
      </c>
      <c r="D24" s="63">
        <v>8</v>
      </c>
      <c r="E24" s="64">
        <v>8</v>
      </c>
      <c r="F24" s="64">
        <v>8</v>
      </c>
      <c r="G24" s="64">
        <v>6</v>
      </c>
      <c r="H24" s="64">
        <v>6</v>
      </c>
      <c r="I24" s="64">
        <v>7</v>
      </c>
      <c r="J24" s="50">
        <f t="shared" si="8"/>
        <v>7.166666666666667</v>
      </c>
      <c r="K24" s="52">
        <v>8</v>
      </c>
      <c r="L24" s="52">
        <v>7</v>
      </c>
      <c r="M24" s="52">
        <v>8</v>
      </c>
      <c r="N24" s="52">
        <v>7</v>
      </c>
      <c r="O24" s="52">
        <v>5</v>
      </c>
      <c r="P24" s="55">
        <v>6</v>
      </c>
      <c r="Q24" s="53">
        <v>6</v>
      </c>
      <c r="R24" s="30">
        <f t="shared" si="9"/>
        <v>6.7142857142857144</v>
      </c>
      <c r="S24" s="42">
        <f t="shared" si="10"/>
        <v>1</v>
      </c>
      <c r="T24" s="6">
        <v>7</v>
      </c>
      <c r="U24" s="6">
        <v>8</v>
      </c>
      <c r="V24" s="6">
        <v>9</v>
      </c>
      <c r="W24" s="6">
        <v>7</v>
      </c>
      <c r="X24" s="6">
        <v>6</v>
      </c>
      <c r="Y24" s="6">
        <v>7</v>
      </c>
      <c r="Z24" s="6">
        <v>6</v>
      </c>
      <c r="AA24" s="6">
        <v>6</v>
      </c>
      <c r="AB24" s="6"/>
      <c r="AC24" s="6"/>
      <c r="AD24" s="16">
        <f t="shared" si="11"/>
        <v>7</v>
      </c>
      <c r="AE24" s="6">
        <v>6</v>
      </c>
      <c r="AF24" s="6">
        <v>6</v>
      </c>
      <c r="AG24" s="6"/>
      <c r="AH24" s="6">
        <v>7</v>
      </c>
      <c r="AI24" s="6">
        <v>7</v>
      </c>
      <c r="AJ24" s="6">
        <v>6</v>
      </c>
      <c r="AK24" s="6">
        <v>7</v>
      </c>
      <c r="AL24" s="6"/>
      <c r="AM24" s="6">
        <v>7</v>
      </c>
      <c r="AN24" s="6">
        <v>9</v>
      </c>
      <c r="AO24" s="6">
        <v>10</v>
      </c>
      <c r="AP24" s="16">
        <f t="shared" si="12"/>
        <v>8.125</v>
      </c>
      <c r="AQ24" s="53"/>
      <c r="AR24" s="53">
        <v>9</v>
      </c>
      <c r="AS24" s="53"/>
      <c r="AT24" s="53">
        <v>5</v>
      </c>
      <c r="AU24" s="53"/>
      <c r="AV24" s="53"/>
      <c r="AW24" s="16">
        <f t="shared" si="13"/>
        <v>7</v>
      </c>
      <c r="AX24" s="53">
        <v>7</v>
      </c>
      <c r="AY24" s="53"/>
      <c r="AZ24" s="53">
        <v>9</v>
      </c>
      <c r="BA24" s="53"/>
      <c r="BB24" s="53">
        <v>7</v>
      </c>
      <c r="BC24" s="53"/>
      <c r="BD24" s="53"/>
      <c r="BE24" s="53"/>
      <c r="BF24" s="53"/>
      <c r="BG24" s="53"/>
      <c r="BH24" s="53"/>
      <c r="BI24" s="53"/>
      <c r="BJ24" s="16">
        <f t="shared" si="14"/>
        <v>7.666666666666667</v>
      </c>
      <c r="BK24" s="6"/>
      <c r="BL24" s="53">
        <v>10</v>
      </c>
      <c r="BM24" s="53"/>
      <c r="BN24" s="17">
        <f t="shared" si="15"/>
        <v>10</v>
      </c>
      <c r="BO24" s="19"/>
      <c r="BP24" s="42">
        <f t="shared" si="16"/>
        <v>1</v>
      </c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16">
        <f t="shared" si="17"/>
        <v>0</v>
      </c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16">
        <f t="shared" si="18"/>
        <v>0</v>
      </c>
      <c r="CN24" s="6"/>
      <c r="CO24" s="53"/>
      <c r="CP24" s="53"/>
      <c r="CQ24" s="53"/>
      <c r="CR24" s="53"/>
      <c r="CS24" s="6"/>
      <c r="CT24" s="16">
        <f t="shared" si="19"/>
        <v>0</v>
      </c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16">
        <f t="shared" si="20"/>
        <v>0</v>
      </c>
      <c r="DH24" s="6"/>
      <c r="DI24" s="53"/>
      <c r="DJ24" s="53"/>
      <c r="DK24" s="17">
        <f t="shared" si="21"/>
        <v>0</v>
      </c>
      <c r="DL24" s="37"/>
      <c r="DM24" s="42">
        <f t="shared" si="22"/>
        <v>1</v>
      </c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16">
        <f t="shared" si="23"/>
        <v>0</v>
      </c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16">
        <f t="shared" si="24"/>
        <v>0</v>
      </c>
      <c r="EK24" s="6"/>
      <c r="EL24" s="6"/>
      <c r="EM24" s="6"/>
      <c r="EN24" s="6"/>
      <c r="EO24" s="6"/>
      <c r="EP24" s="6"/>
      <c r="EQ24" s="16">
        <f t="shared" si="25"/>
        <v>0</v>
      </c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16">
        <f t="shared" si="26"/>
        <v>0</v>
      </c>
      <c r="FE24" s="6"/>
      <c r="FF24" s="53"/>
      <c r="FG24" s="6"/>
      <c r="FH24" s="17">
        <f t="shared" si="27"/>
        <v>0</v>
      </c>
      <c r="FI24" s="19"/>
      <c r="FJ24" s="48">
        <f t="shared" si="28"/>
        <v>1</v>
      </c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16">
        <f t="shared" si="29"/>
        <v>0</v>
      </c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16">
        <f t="shared" si="30"/>
        <v>0</v>
      </c>
      <c r="GH24" s="53"/>
      <c r="GI24" s="53"/>
      <c r="GJ24" s="6"/>
      <c r="GK24" s="6"/>
      <c r="GL24" s="6"/>
      <c r="GM24" s="6"/>
      <c r="GN24" s="16">
        <f t="shared" si="31"/>
        <v>0</v>
      </c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16">
        <f t="shared" si="32"/>
        <v>0</v>
      </c>
      <c r="HB24" s="6"/>
      <c r="HC24" s="53"/>
      <c r="HD24" s="6"/>
      <c r="HE24" s="17">
        <f t="shared" si="33"/>
        <v>0</v>
      </c>
      <c r="HF24" s="19"/>
      <c r="HG24" s="42">
        <f t="shared" si="34"/>
        <v>1</v>
      </c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16">
        <f t="shared" si="35"/>
        <v>0</v>
      </c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16">
        <f t="shared" si="36"/>
        <v>0</v>
      </c>
      <c r="IE24" s="53"/>
      <c r="IF24" s="53"/>
      <c r="IG24" s="53"/>
      <c r="IH24" s="53"/>
      <c r="II24" s="53"/>
      <c r="IJ24" s="53"/>
      <c r="IK24" s="16">
        <f t="shared" si="37"/>
        <v>0</v>
      </c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16">
        <f t="shared" si="38"/>
        <v>0</v>
      </c>
      <c r="IY24" s="6"/>
      <c r="IZ24" s="53"/>
      <c r="JA24" s="53"/>
      <c r="JB24" s="17">
        <f t="shared" si="39"/>
        <v>0</v>
      </c>
      <c r="JC24" s="19"/>
      <c r="JD24" s="42">
        <f t="shared" si="40"/>
        <v>1</v>
      </c>
      <c r="JE24" s="6"/>
      <c r="JF24" s="6"/>
      <c r="JG24" s="6"/>
      <c r="JH24" s="53"/>
      <c r="JI24" s="6"/>
      <c r="JJ24" s="6"/>
      <c r="JK24" s="6"/>
      <c r="JL24" s="6"/>
      <c r="JM24" s="6"/>
      <c r="JN24" s="6"/>
      <c r="JO24" s="16">
        <f t="shared" si="41"/>
        <v>0</v>
      </c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20">
        <f t="shared" si="42"/>
        <v>0</v>
      </c>
      <c r="KB24" s="6"/>
      <c r="KC24" s="6"/>
      <c r="KD24" s="6"/>
      <c r="KE24" s="6"/>
      <c r="KF24" s="6"/>
      <c r="KG24" s="6"/>
      <c r="KH24" s="16">
        <f t="shared" si="43"/>
        <v>0</v>
      </c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16">
        <f t="shared" si="44"/>
        <v>0</v>
      </c>
      <c r="KV24" s="6"/>
      <c r="KW24" s="6"/>
      <c r="KX24" s="6"/>
      <c r="KY24" s="17">
        <f t="shared" si="45"/>
        <v>0</v>
      </c>
      <c r="KZ24" s="19"/>
      <c r="LA24" s="42">
        <f t="shared" si="46"/>
        <v>1</v>
      </c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16">
        <f t="shared" si="47"/>
        <v>0</v>
      </c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16">
        <f t="shared" si="48"/>
        <v>0</v>
      </c>
      <c r="LY24" s="6"/>
      <c r="LZ24" s="6"/>
      <c r="MA24" s="6"/>
      <c r="MB24" s="6"/>
      <c r="MC24" s="6"/>
      <c r="MD24" s="6"/>
      <c r="ME24" s="16">
        <f t="shared" si="49"/>
        <v>0</v>
      </c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16">
        <f t="shared" si="50"/>
        <v>0</v>
      </c>
      <c r="MS24" s="6"/>
      <c r="MT24" s="6"/>
      <c r="MU24" s="6"/>
      <c r="MV24" s="17">
        <f t="shared" si="51"/>
        <v>0</v>
      </c>
      <c r="MW24" s="19"/>
      <c r="MX24" s="42">
        <f t="shared" si="52"/>
        <v>1</v>
      </c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16">
        <f t="shared" si="53"/>
        <v>0</v>
      </c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16">
        <f t="shared" si="54"/>
        <v>0</v>
      </c>
      <c r="NV24" s="6"/>
      <c r="NW24" s="6"/>
      <c r="NX24" s="6"/>
      <c r="NY24" s="6"/>
      <c r="NZ24" s="6"/>
      <c r="OA24" s="6"/>
      <c r="OB24" s="16">
        <f t="shared" si="55"/>
        <v>0</v>
      </c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16">
        <f t="shared" si="56"/>
        <v>0</v>
      </c>
      <c r="OP24" s="6"/>
      <c r="OQ24" s="6"/>
      <c r="OR24" s="6"/>
      <c r="OS24" s="17">
        <f t="shared" si="57"/>
        <v>0</v>
      </c>
      <c r="OT24" s="19"/>
      <c r="OU24" s="42">
        <f t="shared" si="58"/>
        <v>1</v>
      </c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16">
        <f t="shared" si="59"/>
        <v>0</v>
      </c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16">
        <f t="shared" si="60"/>
        <v>0</v>
      </c>
      <c r="PS24" s="6"/>
      <c r="PT24" s="6"/>
      <c r="PU24" s="6"/>
      <c r="PV24" s="6"/>
      <c r="PW24" s="6"/>
      <c r="PX24" s="6"/>
      <c r="PY24" s="16">
        <f t="shared" si="61"/>
        <v>0</v>
      </c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16">
        <f t="shared" si="62"/>
        <v>0</v>
      </c>
      <c r="QM24" s="6"/>
      <c r="QN24" s="6"/>
      <c r="QO24" s="6"/>
      <c r="QP24" s="17">
        <f t="shared" si="63"/>
        <v>0</v>
      </c>
      <c r="QQ24" s="19"/>
    </row>
    <row r="25" spans="1:459" ht="18.75" x14ac:dyDescent="0.25">
      <c r="A25" s="3">
        <v>1</v>
      </c>
      <c r="B25" s="33">
        <v>20</v>
      </c>
      <c r="C25" s="60" t="s">
        <v>110</v>
      </c>
      <c r="D25" s="63">
        <v>4</v>
      </c>
      <c r="E25" s="64">
        <v>4</v>
      </c>
      <c r="F25" s="64">
        <v>8</v>
      </c>
      <c r="G25" s="64">
        <v>4</v>
      </c>
      <c r="H25" s="64">
        <v>4</v>
      </c>
      <c r="I25" s="64">
        <v>4</v>
      </c>
      <c r="J25" s="50">
        <f t="shared" si="8"/>
        <v>4.666666666666667</v>
      </c>
      <c r="K25" s="52">
        <v>6</v>
      </c>
      <c r="L25" s="52">
        <v>4</v>
      </c>
      <c r="M25" s="52">
        <v>5</v>
      </c>
      <c r="N25" s="52">
        <v>5</v>
      </c>
      <c r="O25" s="52">
        <v>3</v>
      </c>
      <c r="P25" s="55">
        <v>4</v>
      </c>
      <c r="Q25" s="53">
        <v>4</v>
      </c>
      <c r="R25" s="30">
        <f t="shared" si="9"/>
        <v>4.4285714285714288</v>
      </c>
      <c r="S25" s="42">
        <f t="shared" si="10"/>
        <v>1</v>
      </c>
      <c r="T25" s="6">
        <v>4</v>
      </c>
      <c r="U25" s="6">
        <v>4</v>
      </c>
      <c r="V25" s="6">
        <v>5</v>
      </c>
      <c r="W25" s="6">
        <v>6</v>
      </c>
      <c r="X25" s="6">
        <v>4</v>
      </c>
      <c r="Y25" s="6">
        <v>4</v>
      </c>
      <c r="Z25" s="6">
        <v>4</v>
      </c>
      <c r="AA25" s="6">
        <v>5</v>
      </c>
      <c r="AB25" s="6"/>
      <c r="AC25" s="6"/>
      <c r="AD25" s="16">
        <f t="shared" si="11"/>
        <v>4.5</v>
      </c>
      <c r="AE25" s="6">
        <v>4</v>
      </c>
      <c r="AF25" s="6">
        <v>4</v>
      </c>
      <c r="AG25" s="6"/>
      <c r="AH25" s="6">
        <v>6</v>
      </c>
      <c r="AI25" s="6">
        <v>7</v>
      </c>
      <c r="AJ25" s="6">
        <v>5</v>
      </c>
      <c r="AK25" s="6">
        <v>4</v>
      </c>
      <c r="AL25" s="6"/>
      <c r="AM25" s="6">
        <v>4</v>
      </c>
      <c r="AN25" s="6">
        <v>7</v>
      </c>
      <c r="AO25" s="6">
        <v>9</v>
      </c>
      <c r="AP25" s="16">
        <f t="shared" si="12"/>
        <v>6.25</v>
      </c>
      <c r="AQ25" s="53"/>
      <c r="AR25" s="53">
        <v>7</v>
      </c>
      <c r="AS25" s="53"/>
      <c r="AT25" s="53">
        <v>5</v>
      </c>
      <c r="AU25" s="53"/>
      <c r="AV25" s="53"/>
      <c r="AW25" s="16">
        <f t="shared" si="13"/>
        <v>6</v>
      </c>
      <c r="AX25" s="53">
        <v>5</v>
      </c>
      <c r="AY25" s="53"/>
      <c r="AZ25" s="53">
        <v>7</v>
      </c>
      <c r="BA25" s="53"/>
      <c r="BB25" s="53">
        <v>7</v>
      </c>
      <c r="BC25" s="53"/>
      <c r="BD25" s="53"/>
      <c r="BE25" s="53"/>
      <c r="BF25" s="53"/>
      <c r="BG25" s="53"/>
      <c r="BH25" s="53"/>
      <c r="BI25" s="53"/>
      <c r="BJ25" s="16">
        <f t="shared" si="14"/>
        <v>6.333333333333333</v>
      </c>
      <c r="BK25" s="6"/>
      <c r="BL25" s="53">
        <v>8</v>
      </c>
      <c r="BM25" s="53"/>
      <c r="BN25" s="17">
        <f t="shared" si="15"/>
        <v>8</v>
      </c>
      <c r="BO25" s="19"/>
      <c r="BP25" s="42">
        <f t="shared" si="16"/>
        <v>1</v>
      </c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16">
        <f t="shared" si="17"/>
        <v>0</v>
      </c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16">
        <f t="shared" si="18"/>
        <v>0</v>
      </c>
      <c r="CN25" s="6"/>
      <c r="CO25" s="53"/>
      <c r="CP25" s="53"/>
      <c r="CQ25" s="53"/>
      <c r="CR25" s="53"/>
      <c r="CS25" s="6"/>
      <c r="CT25" s="16">
        <f t="shared" si="19"/>
        <v>0</v>
      </c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16">
        <f t="shared" si="20"/>
        <v>0</v>
      </c>
      <c r="DH25" s="6"/>
      <c r="DI25" s="53"/>
      <c r="DJ25" s="53"/>
      <c r="DK25" s="17">
        <f t="shared" si="21"/>
        <v>0</v>
      </c>
      <c r="DL25" s="37"/>
      <c r="DM25" s="42">
        <f t="shared" si="22"/>
        <v>1</v>
      </c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16">
        <f t="shared" si="23"/>
        <v>0</v>
      </c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16">
        <f t="shared" si="24"/>
        <v>0</v>
      </c>
      <c r="EK25" s="6"/>
      <c r="EL25" s="6"/>
      <c r="EM25" s="6"/>
      <c r="EN25" s="6"/>
      <c r="EO25" s="6"/>
      <c r="EP25" s="6"/>
      <c r="EQ25" s="16">
        <f t="shared" si="25"/>
        <v>0</v>
      </c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16">
        <f t="shared" si="26"/>
        <v>0</v>
      </c>
      <c r="FE25" s="6"/>
      <c r="FF25" s="53"/>
      <c r="FG25" s="6"/>
      <c r="FH25" s="17">
        <f t="shared" si="27"/>
        <v>0</v>
      </c>
      <c r="FI25" s="19"/>
      <c r="FJ25" s="48">
        <f t="shared" si="28"/>
        <v>1</v>
      </c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16">
        <f t="shared" si="29"/>
        <v>0</v>
      </c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16">
        <f t="shared" si="30"/>
        <v>0</v>
      </c>
      <c r="GH25" s="53"/>
      <c r="GI25" s="53"/>
      <c r="GJ25" s="6"/>
      <c r="GK25" s="6"/>
      <c r="GL25" s="6"/>
      <c r="GM25" s="6"/>
      <c r="GN25" s="16">
        <f t="shared" si="31"/>
        <v>0</v>
      </c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16">
        <f t="shared" si="32"/>
        <v>0</v>
      </c>
      <c r="HB25" s="6"/>
      <c r="HC25" s="53"/>
      <c r="HD25" s="6"/>
      <c r="HE25" s="17">
        <f t="shared" si="33"/>
        <v>0</v>
      </c>
      <c r="HF25" s="19"/>
      <c r="HG25" s="42">
        <f t="shared" si="34"/>
        <v>1</v>
      </c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16">
        <f t="shared" si="35"/>
        <v>0</v>
      </c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16">
        <f t="shared" si="36"/>
        <v>0</v>
      </c>
      <c r="IE25" s="53"/>
      <c r="IF25" s="53"/>
      <c r="IG25" s="53"/>
      <c r="IH25" s="53"/>
      <c r="II25" s="53"/>
      <c r="IJ25" s="53"/>
      <c r="IK25" s="16">
        <f t="shared" si="37"/>
        <v>0</v>
      </c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16">
        <f t="shared" si="38"/>
        <v>0</v>
      </c>
      <c r="IY25" s="6"/>
      <c r="IZ25" s="53"/>
      <c r="JA25" s="53"/>
      <c r="JB25" s="17">
        <f t="shared" si="39"/>
        <v>0</v>
      </c>
      <c r="JC25" s="19"/>
      <c r="JD25" s="42">
        <f t="shared" si="40"/>
        <v>1</v>
      </c>
      <c r="JE25" s="6"/>
      <c r="JF25" s="6"/>
      <c r="JG25" s="6"/>
      <c r="JH25" s="53"/>
      <c r="JI25" s="6"/>
      <c r="JJ25" s="6"/>
      <c r="JK25" s="6"/>
      <c r="JL25" s="6"/>
      <c r="JM25" s="6"/>
      <c r="JN25" s="6"/>
      <c r="JO25" s="16">
        <f t="shared" si="41"/>
        <v>0</v>
      </c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20">
        <f t="shared" si="42"/>
        <v>0</v>
      </c>
      <c r="KB25" s="6"/>
      <c r="KC25" s="6"/>
      <c r="KD25" s="6"/>
      <c r="KE25" s="6"/>
      <c r="KF25" s="6"/>
      <c r="KG25" s="6"/>
      <c r="KH25" s="16">
        <f t="shared" si="43"/>
        <v>0</v>
      </c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16">
        <f t="shared" si="44"/>
        <v>0</v>
      </c>
      <c r="KV25" s="6"/>
      <c r="KW25" s="6"/>
      <c r="KX25" s="6"/>
      <c r="KY25" s="17">
        <f t="shared" si="45"/>
        <v>0</v>
      </c>
      <c r="KZ25" s="19"/>
      <c r="LA25" s="42">
        <f t="shared" si="46"/>
        <v>1</v>
      </c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16">
        <f t="shared" si="47"/>
        <v>0</v>
      </c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16">
        <f t="shared" si="48"/>
        <v>0</v>
      </c>
      <c r="LY25" s="6"/>
      <c r="LZ25" s="6"/>
      <c r="MA25" s="6"/>
      <c r="MB25" s="6"/>
      <c r="MC25" s="6"/>
      <c r="MD25" s="6"/>
      <c r="ME25" s="16">
        <f t="shared" si="49"/>
        <v>0</v>
      </c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16">
        <f t="shared" si="50"/>
        <v>0</v>
      </c>
      <c r="MS25" s="6"/>
      <c r="MT25" s="6"/>
      <c r="MU25" s="6"/>
      <c r="MV25" s="17">
        <f t="shared" si="51"/>
        <v>0</v>
      </c>
      <c r="MW25" s="19"/>
      <c r="MX25" s="42">
        <f t="shared" si="52"/>
        <v>1</v>
      </c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16">
        <f t="shared" si="53"/>
        <v>0</v>
      </c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16">
        <f t="shared" si="54"/>
        <v>0</v>
      </c>
      <c r="NV25" s="6"/>
      <c r="NW25" s="6"/>
      <c r="NX25" s="6"/>
      <c r="NY25" s="6"/>
      <c r="NZ25" s="6"/>
      <c r="OA25" s="6"/>
      <c r="OB25" s="16">
        <f t="shared" si="55"/>
        <v>0</v>
      </c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16">
        <f t="shared" si="56"/>
        <v>0</v>
      </c>
      <c r="OP25" s="6"/>
      <c r="OQ25" s="6"/>
      <c r="OR25" s="6"/>
      <c r="OS25" s="17">
        <f t="shared" si="57"/>
        <v>0</v>
      </c>
      <c r="OT25" s="19"/>
      <c r="OU25" s="42">
        <f t="shared" si="58"/>
        <v>1</v>
      </c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16">
        <f t="shared" si="59"/>
        <v>0</v>
      </c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16">
        <f t="shared" si="60"/>
        <v>0</v>
      </c>
      <c r="PS25" s="6"/>
      <c r="PT25" s="6"/>
      <c r="PU25" s="6"/>
      <c r="PV25" s="6"/>
      <c r="PW25" s="6"/>
      <c r="PX25" s="6"/>
      <c r="PY25" s="16">
        <f t="shared" si="61"/>
        <v>0</v>
      </c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16">
        <f t="shared" si="62"/>
        <v>0</v>
      </c>
      <c r="QM25" s="6"/>
      <c r="QN25" s="6"/>
      <c r="QO25" s="6"/>
      <c r="QP25" s="17">
        <f t="shared" si="63"/>
        <v>0</v>
      </c>
      <c r="QQ25" s="19"/>
    </row>
    <row r="26" spans="1:459" ht="18.75" x14ac:dyDescent="0.25">
      <c r="A26" s="3">
        <v>1</v>
      </c>
      <c r="B26" s="33">
        <v>21</v>
      </c>
      <c r="C26" s="60" t="s">
        <v>111</v>
      </c>
      <c r="D26" s="63">
        <v>5</v>
      </c>
      <c r="E26" s="64">
        <v>5</v>
      </c>
      <c r="F26" s="64">
        <v>7</v>
      </c>
      <c r="G26" s="64">
        <v>7</v>
      </c>
      <c r="H26" s="64">
        <v>6</v>
      </c>
      <c r="I26" s="64">
        <v>6</v>
      </c>
      <c r="J26" s="50">
        <f t="shared" si="8"/>
        <v>6</v>
      </c>
      <c r="K26" s="52">
        <v>7</v>
      </c>
      <c r="L26" s="52">
        <v>7</v>
      </c>
      <c r="M26" s="52">
        <v>6</v>
      </c>
      <c r="N26" s="52">
        <v>6</v>
      </c>
      <c r="O26" s="52">
        <v>6</v>
      </c>
      <c r="P26" s="55">
        <v>6</v>
      </c>
      <c r="Q26" s="53">
        <v>6</v>
      </c>
      <c r="R26" s="30">
        <f t="shared" si="9"/>
        <v>6.2857142857142856</v>
      </c>
      <c r="S26" s="42">
        <f t="shared" si="10"/>
        <v>1</v>
      </c>
      <c r="T26" s="6">
        <v>7</v>
      </c>
      <c r="U26" s="6">
        <v>7</v>
      </c>
      <c r="V26" s="6">
        <v>8</v>
      </c>
      <c r="W26" s="6">
        <v>5</v>
      </c>
      <c r="X26" s="6">
        <v>6</v>
      </c>
      <c r="Y26" s="6">
        <v>6</v>
      </c>
      <c r="Z26" s="6">
        <v>6</v>
      </c>
      <c r="AA26" s="6">
        <v>7</v>
      </c>
      <c r="AB26" s="6"/>
      <c r="AC26" s="6"/>
      <c r="AD26" s="16">
        <f t="shared" si="11"/>
        <v>6.5</v>
      </c>
      <c r="AE26" s="6">
        <v>5</v>
      </c>
      <c r="AF26" s="6">
        <v>5</v>
      </c>
      <c r="AG26" s="6"/>
      <c r="AH26" s="6">
        <v>7</v>
      </c>
      <c r="AI26" s="6">
        <v>7</v>
      </c>
      <c r="AJ26" s="6">
        <v>6</v>
      </c>
      <c r="AK26" s="6">
        <v>8</v>
      </c>
      <c r="AL26" s="6"/>
      <c r="AM26" s="6">
        <v>7</v>
      </c>
      <c r="AN26" s="6">
        <v>8</v>
      </c>
      <c r="AO26" s="6">
        <v>7</v>
      </c>
      <c r="AP26" s="16">
        <f t="shared" si="12"/>
        <v>7.5</v>
      </c>
      <c r="AQ26" s="53"/>
      <c r="AR26" s="53">
        <v>8</v>
      </c>
      <c r="AS26" s="53"/>
      <c r="AT26" s="53">
        <v>6</v>
      </c>
      <c r="AU26" s="53"/>
      <c r="AV26" s="53"/>
      <c r="AW26" s="16">
        <f t="shared" si="13"/>
        <v>7</v>
      </c>
      <c r="AX26" s="53">
        <v>7</v>
      </c>
      <c r="AY26" s="53"/>
      <c r="AZ26" s="53">
        <v>8</v>
      </c>
      <c r="BA26" s="53"/>
      <c r="BB26" s="53">
        <v>8</v>
      </c>
      <c r="BC26" s="53"/>
      <c r="BD26" s="53"/>
      <c r="BE26" s="53"/>
      <c r="BF26" s="53"/>
      <c r="BG26" s="53"/>
      <c r="BH26" s="53"/>
      <c r="BI26" s="53"/>
      <c r="BJ26" s="16">
        <f t="shared" si="14"/>
        <v>7.666666666666667</v>
      </c>
      <c r="BK26" s="6"/>
      <c r="BL26" s="6">
        <v>8</v>
      </c>
      <c r="BM26" s="6"/>
      <c r="BN26" s="17">
        <f t="shared" si="15"/>
        <v>8</v>
      </c>
      <c r="BO26" s="19"/>
      <c r="BP26" s="42">
        <f t="shared" si="16"/>
        <v>1</v>
      </c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16">
        <f t="shared" si="17"/>
        <v>0</v>
      </c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16">
        <f t="shared" si="18"/>
        <v>0</v>
      </c>
      <c r="CN26" s="6"/>
      <c r="CO26" s="53"/>
      <c r="CP26" s="53"/>
      <c r="CQ26" s="53"/>
      <c r="CR26" s="53"/>
      <c r="CS26" s="6"/>
      <c r="CT26" s="16">
        <f t="shared" si="19"/>
        <v>0</v>
      </c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16">
        <f t="shared" si="20"/>
        <v>0</v>
      </c>
      <c r="DH26" s="6"/>
      <c r="DI26" s="53"/>
      <c r="DJ26" s="53"/>
      <c r="DK26" s="17">
        <f t="shared" si="21"/>
        <v>0</v>
      </c>
      <c r="DL26" s="37"/>
      <c r="DM26" s="42">
        <f t="shared" si="22"/>
        <v>1</v>
      </c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16">
        <f t="shared" si="23"/>
        <v>0</v>
      </c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16">
        <f t="shared" si="24"/>
        <v>0</v>
      </c>
      <c r="EK26" s="6"/>
      <c r="EL26" s="6"/>
      <c r="EM26" s="6"/>
      <c r="EN26" s="6"/>
      <c r="EO26" s="6"/>
      <c r="EP26" s="6"/>
      <c r="EQ26" s="16">
        <f t="shared" si="25"/>
        <v>0</v>
      </c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16">
        <f t="shared" si="26"/>
        <v>0</v>
      </c>
      <c r="FE26" s="6"/>
      <c r="FF26" s="53"/>
      <c r="FG26" s="6"/>
      <c r="FH26" s="17">
        <f t="shared" si="27"/>
        <v>0</v>
      </c>
      <c r="FI26" s="19"/>
      <c r="FJ26" s="48">
        <f t="shared" si="28"/>
        <v>1</v>
      </c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16">
        <f t="shared" si="29"/>
        <v>0</v>
      </c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16">
        <f t="shared" si="30"/>
        <v>0</v>
      </c>
      <c r="GH26" s="53"/>
      <c r="GI26" s="53"/>
      <c r="GJ26" s="6"/>
      <c r="GK26" s="6"/>
      <c r="GL26" s="6"/>
      <c r="GM26" s="6"/>
      <c r="GN26" s="16">
        <f t="shared" si="31"/>
        <v>0</v>
      </c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16">
        <f t="shared" si="32"/>
        <v>0</v>
      </c>
      <c r="HB26" s="6"/>
      <c r="HC26" s="53"/>
      <c r="HD26" s="6"/>
      <c r="HE26" s="17">
        <f t="shared" si="33"/>
        <v>0</v>
      </c>
      <c r="HF26" s="19"/>
      <c r="HG26" s="42">
        <f t="shared" si="34"/>
        <v>1</v>
      </c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16">
        <f t="shared" si="35"/>
        <v>0</v>
      </c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16">
        <f t="shared" si="36"/>
        <v>0</v>
      </c>
      <c r="IE26" s="53"/>
      <c r="IF26" s="53"/>
      <c r="IG26" s="53"/>
      <c r="IH26" s="53"/>
      <c r="II26" s="53"/>
      <c r="IJ26" s="53"/>
      <c r="IK26" s="16">
        <f t="shared" si="37"/>
        <v>0</v>
      </c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  <c r="IW26" s="53"/>
      <c r="IX26" s="16">
        <f t="shared" si="38"/>
        <v>0</v>
      </c>
      <c r="IY26" s="6"/>
      <c r="IZ26" s="53"/>
      <c r="JA26" s="53"/>
      <c r="JB26" s="17">
        <f t="shared" si="39"/>
        <v>0</v>
      </c>
      <c r="JC26" s="19"/>
      <c r="JD26" s="42">
        <f t="shared" si="40"/>
        <v>1</v>
      </c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16">
        <f t="shared" si="41"/>
        <v>0</v>
      </c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20">
        <f t="shared" si="42"/>
        <v>0</v>
      </c>
      <c r="KB26" s="6"/>
      <c r="KC26" s="6"/>
      <c r="KD26" s="6"/>
      <c r="KE26" s="6"/>
      <c r="KF26" s="6"/>
      <c r="KG26" s="6"/>
      <c r="KH26" s="16">
        <f t="shared" si="43"/>
        <v>0</v>
      </c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16">
        <f t="shared" si="44"/>
        <v>0</v>
      </c>
      <c r="KV26" s="6"/>
      <c r="KW26" s="6"/>
      <c r="KX26" s="6"/>
      <c r="KY26" s="17">
        <f t="shared" si="45"/>
        <v>0</v>
      </c>
      <c r="KZ26" s="19"/>
      <c r="LA26" s="42">
        <f t="shared" si="46"/>
        <v>1</v>
      </c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16">
        <f t="shared" si="47"/>
        <v>0</v>
      </c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16">
        <f t="shared" si="48"/>
        <v>0</v>
      </c>
      <c r="LY26" s="6"/>
      <c r="LZ26" s="6"/>
      <c r="MA26" s="6"/>
      <c r="MB26" s="6"/>
      <c r="MC26" s="6"/>
      <c r="MD26" s="6"/>
      <c r="ME26" s="16">
        <f t="shared" si="49"/>
        <v>0</v>
      </c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16">
        <f t="shared" si="50"/>
        <v>0</v>
      </c>
      <c r="MS26" s="6"/>
      <c r="MT26" s="6"/>
      <c r="MU26" s="6"/>
      <c r="MV26" s="17">
        <f t="shared" si="51"/>
        <v>0</v>
      </c>
      <c r="MW26" s="19"/>
      <c r="MX26" s="42">
        <f t="shared" si="52"/>
        <v>1</v>
      </c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16">
        <f t="shared" si="53"/>
        <v>0</v>
      </c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16">
        <f t="shared" si="54"/>
        <v>0</v>
      </c>
      <c r="NV26" s="6"/>
      <c r="NW26" s="6"/>
      <c r="NX26" s="6"/>
      <c r="NY26" s="6"/>
      <c r="NZ26" s="6"/>
      <c r="OA26" s="6"/>
      <c r="OB26" s="16">
        <f t="shared" si="55"/>
        <v>0</v>
      </c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16">
        <f t="shared" si="56"/>
        <v>0</v>
      </c>
      <c r="OP26" s="6"/>
      <c r="OQ26" s="6"/>
      <c r="OR26" s="6"/>
      <c r="OS26" s="17">
        <f t="shared" si="57"/>
        <v>0</v>
      </c>
      <c r="OT26" s="19"/>
      <c r="OU26" s="42">
        <f t="shared" si="58"/>
        <v>1</v>
      </c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16">
        <f t="shared" si="59"/>
        <v>0</v>
      </c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16">
        <f t="shared" si="60"/>
        <v>0</v>
      </c>
      <c r="PS26" s="6"/>
      <c r="PT26" s="6"/>
      <c r="PU26" s="6"/>
      <c r="PV26" s="6"/>
      <c r="PW26" s="6"/>
      <c r="PX26" s="6"/>
      <c r="PY26" s="16">
        <f t="shared" si="61"/>
        <v>0</v>
      </c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16">
        <f t="shared" si="62"/>
        <v>0</v>
      </c>
      <c r="QM26" s="6"/>
      <c r="QN26" s="6"/>
      <c r="QO26" s="6"/>
      <c r="QP26" s="17">
        <f t="shared" si="63"/>
        <v>0</v>
      </c>
      <c r="QQ26" s="19"/>
    </row>
    <row r="27" spans="1:459" ht="18.75" x14ac:dyDescent="0.25">
      <c r="A27" s="3">
        <v>1</v>
      </c>
      <c r="B27" s="33">
        <v>22</v>
      </c>
      <c r="C27" s="60" t="s">
        <v>112</v>
      </c>
      <c r="D27" s="63">
        <v>3</v>
      </c>
      <c r="E27" s="64">
        <v>3</v>
      </c>
      <c r="F27" s="64">
        <v>7</v>
      </c>
      <c r="G27" s="64">
        <v>3</v>
      </c>
      <c r="H27" s="64">
        <v>3</v>
      </c>
      <c r="I27" s="64">
        <v>4</v>
      </c>
      <c r="J27" s="50">
        <f t="shared" si="8"/>
        <v>3.8333333333333335</v>
      </c>
      <c r="K27" s="32">
        <v>4</v>
      </c>
      <c r="L27" s="32">
        <v>4</v>
      </c>
      <c r="M27" s="32">
        <v>4</v>
      </c>
      <c r="N27" s="32">
        <v>4</v>
      </c>
      <c r="O27" s="32">
        <v>4</v>
      </c>
      <c r="P27" s="34">
        <v>5</v>
      </c>
      <c r="Q27" s="6">
        <v>5</v>
      </c>
      <c r="R27" s="30">
        <f t="shared" si="9"/>
        <v>4.2857142857142856</v>
      </c>
      <c r="S27" s="42">
        <f t="shared" si="10"/>
        <v>1</v>
      </c>
      <c r="T27" s="6">
        <v>5</v>
      </c>
      <c r="U27" s="6">
        <v>5</v>
      </c>
      <c r="V27" s="6">
        <v>5</v>
      </c>
      <c r="W27" s="6">
        <v>6</v>
      </c>
      <c r="X27" s="6">
        <v>6</v>
      </c>
      <c r="Y27" s="6">
        <v>5</v>
      </c>
      <c r="Z27" s="6">
        <v>5</v>
      </c>
      <c r="AA27" s="6">
        <v>6</v>
      </c>
      <c r="AB27" s="6"/>
      <c r="AC27" s="6"/>
      <c r="AD27" s="16">
        <f t="shared" si="11"/>
        <v>5.375</v>
      </c>
      <c r="AE27" s="6">
        <v>4</v>
      </c>
      <c r="AF27" s="6">
        <v>4</v>
      </c>
      <c r="AG27" s="6"/>
      <c r="AH27" s="6">
        <v>7</v>
      </c>
      <c r="AI27" s="6">
        <v>7</v>
      </c>
      <c r="AJ27" s="6">
        <v>5</v>
      </c>
      <c r="AK27" s="6">
        <v>5</v>
      </c>
      <c r="AL27" s="6"/>
      <c r="AM27" s="6">
        <v>5</v>
      </c>
      <c r="AN27" s="6">
        <v>8</v>
      </c>
      <c r="AO27" s="6">
        <v>7</v>
      </c>
      <c r="AP27" s="16">
        <f t="shared" si="12"/>
        <v>6.5</v>
      </c>
      <c r="AQ27" s="53"/>
      <c r="AR27" s="53">
        <v>8</v>
      </c>
      <c r="AS27" s="53"/>
      <c r="AT27" s="53">
        <v>4</v>
      </c>
      <c r="AU27" s="53"/>
      <c r="AV27" s="53"/>
      <c r="AW27" s="16">
        <f t="shared" si="13"/>
        <v>6</v>
      </c>
      <c r="AX27" s="53">
        <v>5</v>
      </c>
      <c r="AY27" s="53"/>
      <c r="AZ27" s="53">
        <v>8</v>
      </c>
      <c r="BA27" s="53"/>
      <c r="BB27" s="53">
        <v>8</v>
      </c>
      <c r="BC27" s="53"/>
      <c r="BD27" s="53"/>
      <c r="BE27" s="53"/>
      <c r="BF27" s="53"/>
      <c r="BG27" s="53"/>
      <c r="BH27" s="53"/>
      <c r="BI27" s="53"/>
      <c r="BJ27" s="16">
        <f t="shared" si="14"/>
        <v>7</v>
      </c>
      <c r="BK27" s="6"/>
      <c r="BL27" s="6">
        <v>9</v>
      </c>
      <c r="BM27" s="6"/>
      <c r="BN27" s="17">
        <f t="shared" si="15"/>
        <v>9</v>
      </c>
      <c r="BO27" s="19"/>
      <c r="BP27" s="42">
        <f t="shared" si="16"/>
        <v>1</v>
      </c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16">
        <f t="shared" si="17"/>
        <v>0</v>
      </c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16">
        <f t="shared" si="18"/>
        <v>0</v>
      </c>
      <c r="CN27" s="6"/>
      <c r="CO27" s="53"/>
      <c r="CP27" s="53"/>
      <c r="CQ27" s="53"/>
      <c r="CR27" s="53"/>
      <c r="CS27" s="6"/>
      <c r="CT27" s="16">
        <f t="shared" si="19"/>
        <v>0</v>
      </c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16">
        <f t="shared" si="20"/>
        <v>0</v>
      </c>
      <c r="DH27" s="6"/>
      <c r="DI27" s="53"/>
      <c r="DJ27" s="53"/>
      <c r="DK27" s="17">
        <f t="shared" si="21"/>
        <v>0</v>
      </c>
      <c r="DL27" s="37"/>
      <c r="DM27" s="42">
        <f t="shared" si="22"/>
        <v>1</v>
      </c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16">
        <f t="shared" si="23"/>
        <v>0</v>
      </c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16">
        <f t="shared" si="24"/>
        <v>0</v>
      </c>
      <c r="EK27" s="6"/>
      <c r="EL27" s="6"/>
      <c r="EM27" s="6"/>
      <c r="EN27" s="6"/>
      <c r="EO27" s="6"/>
      <c r="EP27" s="6"/>
      <c r="EQ27" s="16">
        <f t="shared" si="25"/>
        <v>0</v>
      </c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16">
        <f t="shared" si="26"/>
        <v>0</v>
      </c>
      <c r="FE27" s="6"/>
      <c r="FF27" s="53"/>
      <c r="FG27" s="6"/>
      <c r="FH27" s="17">
        <f t="shared" si="27"/>
        <v>0</v>
      </c>
      <c r="FI27" s="19"/>
      <c r="FJ27" s="48">
        <f t="shared" si="28"/>
        <v>1</v>
      </c>
      <c r="FK27" s="6"/>
      <c r="FL27" s="53"/>
      <c r="FM27" s="53"/>
      <c r="FN27" s="53"/>
      <c r="FO27" s="53"/>
      <c r="FP27" s="53"/>
      <c r="FQ27" s="53"/>
      <c r="FR27" s="53"/>
      <c r="FS27" s="53"/>
      <c r="FT27" s="6"/>
      <c r="FU27" s="16">
        <f t="shared" si="29"/>
        <v>0</v>
      </c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16">
        <f t="shared" si="30"/>
        <v>0</v>
      </c>
      <c r="GH27" s="6"/>
      <c r="GI27" s="6"/>
      <c r="GJ27" s="6"/>
      <c r="GK27" s="6"/>
      <c r="GL27" s="6"/>
      <c r="GM27" s="6"/>
      <c r="GN27" s="16">
        <f t="shared" si="31"/>
        <v>0</v>
      </c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16">
        <f t="shared" si="32"/>
        <v>0</v>
      </c>
      <c r="HB27" s="6"/>
      <c r="HC27" s="53"/>
      <c r="HD27" s="6"/>
      <c r="HE27" s="17">
        <f t="shared" si="33"/>
        <v>0</v>
      </c>
      <c r="HF27" s="19"/>
      <c r="HG27" s="42">
        <f t="shared" si="34"/>
        <v>1</v>
      </c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16">
        <f t="shared" si="35"/>
        <v>0</v>
      </c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16">
        <f t="shared" si="36"/>
        <v>0</v>
      </c>
      <c r="IE27" s="53"/>
      <c r="IF27" s="53"/>
      <c r="IG27" s="53"/>
      <c r="IH27" s="53"/>
      <c r="II27" s="53"/>
      <c r="IJ27" s="53"/>
      <c r="IK27" s="16">
        <f t="shared" si="37"/>
        <v>0</v>
      </c>
      <c r="IL27" s="53"/>
      <c r="IM27" s="53"/>
      <c r="IN27" s="53"/>
      <c r="IO27" s="53"/>
      <c r="IP27" s="53"/>
      <c r="IQ27" s="53"/>
      <c r="IR27" s="53"/>
      <c r="IS27" s="53"/>
      <c r="IT27" s="53"/>
      <c r="IU27" s="53"/>
      <c r="IV27" s="53"/>
      <c r="IW27" s="53"/>
      <c r="IX27" s="16">
        <f t="shared" si="38"/>
        <v>0</v>
      </c>
      <c r="IY27" s="6"/>
      <c r="IZ27" s="53"/>
      <c r="JA27" s="53"/>
      <c r="JB27" s="17">
        <f t="shared" si="39"/>
        <v>0</v>
      </c>
      <c r="JC27" s="19"/>
      <c r="JD27" s="42">
        <f t="shared" si="40"/>
        <v>1</v>
      </c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16">
        <f t="shared" si="41"/>
        <v>0</v>
      </c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20">
        <f t="shared" si="42"/>
        <v>0</v>
      </c>
      <c r="KB27" s="6"/>
      <c r="KC27" s="6"/>
      <c r="KD27" s="6"/>
      <c r="KE27" s="6"/>
      <c r="KF27" s="6"/>
      <c r="KG27" s="6"/>
      <c r="KH27" s="16">
        <f t="shared" si="43"/>
        <v>0</v>
      </c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16">
        <f t="shared" si="44"/>
        <v>0</v>
      </c>
      <c r="KV27" s="6"/>
      <c r="KW27" s="6"/>
      <c r="KX27" s="6"/>
      <c r="KY27" s="17">
        <f t="shared" si="45"/>
        <v>0</v>
      </c>
      <c r="KZ27" s="19"/>
      <c r="LA27" s="42">
        <f t="shared" si="46"/>
        <v>1</v>
      </c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16">
        <f t="shared" si="47"/>
        <v>0</v>
      </c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16">
        <f t="shared" si="48"/>
        <v>0</v>
      </c>
      <c r="LY27" s="6"/>
      <c r="LZ27" s="6"/>
      <c r="MA27" s="6"/>
      <c r="MB27" s="6"/>
      <c r="MC27" s="6"/>
      <c r="MD27" s="6"/>
      <c r="ME27" s="16">
        <f t="shared" si="49"/>
        <v>0</v>
      </c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16">
        <f t="shared" si="50"/>
        <v>0</v>
      </c>
      <c r="MS27" s="6"/>
      <c r="MT27" s="6"/>
      <c r="MU27" s="6"/>
      <c r="MV27" s="17">
        <f t="shared" si="51"/>
        <v>0</v>
      </c>
      <c r="MW27" s="19"/>
      <c r="MX27" s="42">
        <f t="shared" si="52"/>
        <v>1</v>
      </c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16">
        <f t="shared" si="53"/>
        <v>0</v>
      </c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16">
        <f t="shared" si="54"/>
        <v>0</v>
      </c>
      <c r="NV27" s="6"/>
      <c r="NW27" s="6"/>
      <c r="NX27" s="6"/>
      <c r="NY27" s="6"/>
      <c r="NZ27" s="6"/>
      <c r="OA27" s="6"/>
      <c r="OB27" s="16">
        <f t="shared" si="55"/>
        <v>0</v>
      </c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16">
        <f t="shared" si="56"/>
        <v>0</v>
      </c>
      <c r="OP27" s="6"/>
      <c r="OQ27" s="6"/>
      <c r="OR27" s="6"/>
      <c r="OS27" s="17">
        <f t="shared" si="57"/>
        <v>0</v>
      </c>
      <c r="OT27" s="19"/>
      <c r="OU27" s="42">
        <f t="shared" si="58"/>
        <v>1</v>
      </c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16">
        <f t="shared" si="59"/>
        <v>0</v>
      </c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16">
        <f t="shared" si="60"/>
        <v>0</v>
      </c>
      <c r="PS27" s="6"/>
      <c r="PT27" s="6"/>
      <c r="PU27" s="6"/>
      <c r="PV27" s="6"/>
      <c r="PW27" s="6"/>
      <c r="PX27" s="6"/>
      <c r="PY27" s="16">
        <f t="shared" si="61"/>
        <v>0</v>
      </c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16">
        <f t="shared" si="62"/>
        <v>0</v>
      </c>
      <c r="QM27" s="6"/>
      <c r="QN27" s="6"/>
      <c r="QO27" s="6"/>
      <c r="QP27" s="17">
        <f t="shared" si="63"/>
        <v>0</v>
      </c>
      <c r="QQ27" s="19"/>
    </row>
    <row r="28" spans="1:459" ht="18.75" x14ac:dyDescent="0.25">
      <c r="A28" s="3">
        <v>1</v>
      </c>
      <c r="B28" s="33">
        <v>23</v>
      </c>
      <c r="C28" s="60" t="s">
        <v>113</v>
      </c>
      <c r="D28" s="63">
        <v>4</v>
      </c>
      <c r="E28" s="64">
        <v>4</v>
      </c>
      <c r="F28" s="64">
        <v>6</v>
      </c>
      <c r="G28" s="64">
        <v>6</v>
      </c>
      <c r="H28" s="64">
        <v>5</v>
      </c>
      <c r="I28" s="64">
        <v>7</v>
      </c>
      <c r="J28" s="50">
        <f>(D28+E28+F28+G28+H28+I28)/$J$3</f>
        <v>5.333333333333333</v>
      </c>
      <c r="K28" s="32">
        <v>7</v>
      </c>
      <c r="L28" s="32">
        <v>7</v>
      </c>
      <c r="M28" s="32">
        <v>8</v>
      </c>
      <c r="N28" s="32">
        <v>8</v>
      </c>
      <c r="O28" s="32">
        <v>8</v>
      </c>
      <c r="P28" s="34">
        <v>8</v>
      </c>
      <c r="Q28" s="6">
        <v>9</v>
      </c>
      <c r="R28" s="30">
        <f t="shared" si="9"/>
        <v>7.8571428571428568</v>
      </c>
      <c r="S28" s="42">
        <f t="shared" si="10"/>
        <v>1</v>
      </c>
      <c r="T28" s="6">
        <v>7</v>
      </c>
      <c r="U28" s="6">
        <v>7</v>
      </c>
      <c r="V28" s="6">
        <v>8</v>
      </c>
      <c r="W28" s="6">
        <v>7</v>
      </c>
      <c r="X28" s="6">
        <v>6</v>
      </c>
      <c r="Y28" s="6">
        <v>5</v>
      </c>
      <c r="Z28" s="6">
        <v>6</v>
      </c>
      <c r="AA28" s="6">
        <v>7</v>
      </c>
      <c r="AB28" s="6"/>
      <c r="AC28" s="6"/>
      <c r="AD28" s="16">
        <f t="shared" si="11"/>
        <v>6.625</v>
      </c>
      <c r="AE28" s="6">
        <v>7</v>
      </c>
      <c r="AF28" s="6">
        <v>7</v>
      </c>
      <c r="AG28" s="6"/>
      <c r="AH28" s="6">
        <v>9</v>
      </c>
      <c r="AI28" s="6">
        <v>8</v>
      </c>
      <c r="AJ28" s="6">
        <v>7</v>
      </c>
      <c r="AK28" s="6">
        <v>8</v>
      </c>
      <c r="AL28" s="6"/>
      <c r="AM28" s="6">
        <v>8</v>
      </c>
      <c r="AN28" s="6">
        <v>7</v>
      </c>
      <c r="AO28" s="6">
        <v>7</v>
      </c>
      <c r="AP28" s="16">
        <f t="shared" si="12"/>
        <v>8.5</v>
      </c>
      <c r="AQ28" s="53"/>
      <c r="AR28" s="53">
        <v>7</v>
      </c>
      <c r="AS28" s="53"/>
      <c r="AT28" s="53">
        <v>4</v>
      </c>
      <c r="AU28" s="53"/>
      <c r="AV28" s="53"/>
      <c r="AW28" s="16">
        <f t="shared" si="13"/>
        <v>5.5</v>
      </c>
      <c r="AX28" s="6">
        <v>7</v>
      </c>
      <c r="AY28" s="6"/>
      <c r="AZ28" s="6">
        <v>7</v>
      </c>
      <c r="BA28" s="6"/>
      <c r="BB28" s="6">
        <v>9</v>
      </c>
      <c r="BC28" s="6"/>
      <c r="BD28" s="6"/>
      <c r="BE28" s="6"/>
      <c r="BF28" s="6"/>
      <c r="BG28" s="6"/>
      <c r="BH28" s="6"/>
      <c r="BI28" s="6"/>
      <c r="BJ28" s="16">
        <f t="shared" si="14"/>
        <v>7.666666666666667</v>
      </c>
      <c r="BK28" s="6"/>
      <c r="BL28" s="6">
        <v>7</v>
      </c>
      <c r="BM28" s="6"/>
      <c r="BN28" s="17">
        <f t="shared" si="15"/>
        <v>7</v>
      </c>
      <c r="BO28" s="19"/>
      <c r="BP28" s="42">
        <f t="shared" si="16"/>
        <v>1</v>
      </c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16">
        <f t="shared" si="17"/>
        <v>0</v>
      </c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16">
        <f t="shared" si="18"/>
        <v>0</v>
      </c>
      <c r="CN28" s="6"/>
      <c r="CO28" s="53"/>
      <c r="CP28" s="53"/>
      <c r="CQ28" s="53"/>
      <c r="CR28" s="53"/>
      <c r="CS28" s="6"/>
      <c r="CT28" s="16">
        <f t="shared" si="19"/>
        <v>0</v>
      </c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16">
        <f t="shared" si="20"/>
        <v>0</v>
      </c>
      <c r="DH28" s="6"/>
      <c r="DI28" s="53"/>
      <c r="DJ28" s="53"/>
      <c r="DK28" s="17">
        <f t="shared" si="21"/>
        <v>0</v>
      </c>
      <c r="DL28" s="37"/>
      <c r="DM28" s="42">
        <f t="shared" si="22"/>
        <v>1</v>
      </c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16">
        <f t="shared" si="23"/>
        <v>0</v>
      </c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16">
        <f t="shared" si="24"/>
        <v>0</v>
      </c>
      <c r="EK28" s="6"/>
      <c r="EL28" s="6"/>
      <c r="EM28" s="6"/>
      <c r="EN28" s="6"/>
      <c r="EO28" s="6"/>
      <c r="EP28" s="6"/>
      <c r="EQ28" s="16">
        <f t="shared" si="25"/>
        <v>0</v>
      </c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16">
        <f t="shared" si="26"/>
        <v>0</v>
      </c>
      <c r="FE28" s="6"/>
      <c r="FF28" s="53"/>
      <c r="FG28" s="6"/>
      <c r="FH28" s="17">
        <f t="shared" si="27"/>
        <v>0</v>
      </c>
      <c r="FI28" s="19"/>
      <c r="FJ28" s="48">
        <f t="shared" si="28"/>
        <v>1</v>
      </c>
      <c r="FK28" s="6"/>
      <c r="FL28" s="53"/>
      <c r="FM28" s="53"/>
      <c r="FN28" s="53"/>
      <c r="FO28" s="53"/>
      <c r="FP28" s="53"/>
      <c r="FQ28" s="53"/>
      <c r="FR28" s="53"/>
      <c r="FS28" s="53"/>
      <c r="FT28" s="6"/>
      <c r="FU28" s="16">
        <f t="shared" si="29"/>
        <v>0</v>
      </c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16">
        <f t="shared" si="30"/>
        <v>0</v>
      </c>
      <c r="GH28" s="6"/>
      <c r="GI28" s="6"/>
      <c r="GJ28" s="6"/>
      <c r="GK28" s="6"/>
      <c r="GL28" s="6"/>
      <c r="GM28" s="6"/>
      <c r="GN28" s="16">
        <f t="shared" si="31"/>
        <v>0</v>
      </c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16">
        <f t="shared" si="32"/>
        <v>0</v>
      </c>
      <c r="HB28" s="6"/>
      <c r="HC28" s="53"/>
      <c r="HD28" s="6"/>
      <c r="HE28" s="17">
        <f t="shared" si="33"/>
        <v>0</v>
      </c>
      <c r="HF28" s="19"/>
      <c r="HG28" s="42">
        <f t="shared" si="34"/>
        <v>1</v>
      </c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16">
        <f t="shared" si="35"/>
        <v>0</v>
      </c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16">
        <f t="shared" si="36"/>
        <v>0</v>
      </c>
      <c r="IE28" s="53"/>
      <c r="IF28" s="53"/>
      <c r="IG28" s="53"/>
      <c r="IH28" s="53"/>
      <c r="II28" s="53"/>
      <c r="IJ28" s="53"/>
      <c r="IK28" s="16">
        <f t="shared" si="37"/>
        <v>0</v>
      </c>
      <c r="IL28" s="53"/>
      <c r="IM28" s="53"/>
      <c r="IN28" s="53"/>
      <c r="IO28" s="53"/>
      <c r="IP28" s="53"/>
      <c r="IQ28" s="53"/>
      <c r="IR28" s="53"/>
      <c r="IS28" s="53"/>
      <c r="IT28" s="53"/>
      <c r="IU28" s="53"/>
      <c r="IV28" s="53"/>
      <c r="IW28" s="53"/>
      <c r="IX28" s="16">
        <f t="shared" si="38"/>
        <v>0</v>
      </c>
      <c r="IY28" s="6"/>
      <c r="IZ28" s="53"/>
      <c r="JA28" s="53"/>
      <c r="JB28" s="17">
        <f t="shared" si="39"/>
        <v>0</v>
      </c>
      <c r="JC28" s="19"/>
      <c r="JD28" s="42">
        <f t="shared" si="40"/>
        <v>1</v>
      </c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16">
        <f t="shared" si="41"/>
        <v>0</v>
      </c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20">
        <f t="shared" si="42"/>
        <v>0</v>
      </c>
      <c r="KB28" s="6"/>
      <c r="KC28" s="6"/>
      <c r="KD28" s="6"/>
      <c r="KE28" s="6"/>
      <c r="KF28" s="6"/>
      <c r="KG28" s="6"/>
      <c r="KH28" s="16">
        <f t="shared" si="43"/>
        <v>0</v>
      </c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16">
        <f t="shared" si="44"/>
        <v>0</v>
      </c>
      <c r="KV28" s="6"/>
      <c r="KW28" s="6"/>
      <c r="KX28" s="6"/>
      <c r="KY28" s="17">
        <f t="shared" si="45"/>
        <v>0</v>
      </c>
      <c r="KZ28" s="19"/>
      <c r="LA28" s="42">
        <f t="shared" si="46"/>
        <v>1</v>
      </c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16">
        <f t="shared" si="47"/>
        <v>0</v>
      </c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16">
        <f t="shared" si="48"/>
        <v>0</v>
      </c>
      <c r="LY28" s="6"/>
      <c r="LZ28" s="6"/>
      <c r="MA28" s="6"/>
      <c r="MB28" s="6"/>
      <c r="MC28" s="6"/>
      <c r="MD28" s="6"/>
      <c r="ME28" s="16">
        <f t="shared" si="49"/>
        <v>0</v>
      </c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16">
        <f t="shared" si="50"/>
        <v>0</v>
      </c>
      <c r="MS28" s="6"/>
      <c r="MT28" s="6"/>
      <c r="MU28" s="6"/>
      <c r="MV28" s="17">
        <f t="shared" si="51"/>
        <v>0</v>
      </c>
      <c r="MW28" s="19"/>
      <c r="MX28" s="42">
        <f t="shared" si="52"/>
        <v>1</v>
      </c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16">
        <f t="shared" si="53"/>
        <v>0</v>
      </c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16">
        <f t="shared" si="54"/>
        <v>0</v>
      </c>
      <c r="NV28" s="6"/>
      <c r="NW28" s="6"/>
      <c r="NX28" s="6"/>
      <c r="NY28" s="6"/>
      <c r="NZ28" s="6"/>
      <c r="OA28" s="6"/>
      <c r="OB28" s="16">
        <f t="shared" si="55"/>
        <v>0</v>
      </c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16">
        <f t="shared" si="56"/>
        <v>0</v>
      </c>
      <c r="OP28" s="6"/>
      <c r="OQ28" s="6"/>
      <c r="OR28" s="6"/>
      <c r="OS28" s="17">
        <f t="shared" si="57"/>
        <v>0</v>
      </c>
      <c r="OT28" s="19"/>
      <c r="OU28" s="42">
        <f t="shared" si="58"/>
        <v>1</v>
      </c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16">
        <f t="shared" si="59"/>
        <v>0</v>
      </c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16">
        <f t="shared" si="60"/>
        <v>0</v>
      </c>
      <c r="PS28" s="6"/>
      <c r="PT28" s="6"/>
      <c r="PU28" s="6"/>
      <c r="PV28" s="6"/>
      <c r="PW28" s="6"/>
      <c r="PX28" s="6"/>
      <c r="PY28" s="16">
        <f t="shared" si="61"/>
        <v>0</v>
      </c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16">
        <f t="shared" si="62"/>
        <v>0</v>
      </c>
      <c r="QM28" s="6"/>
      <c r="QN28" s="6"/>
      <c r="QO28" s="6"/>
      <c r="QP28" s="17">
        <f t="shared" si="63"/>
        <v>0</v>
      </c>
      <c r="QQ28" s="19"/>
    </row>
    <row r="29" spans="1:459" ht="18.75" x14ac:dyDescent="0.25">
      <c r="A29" s="3">
        <v>1</v>
      </c>
      <c r="B29" s="33">
        <v>24</v>
      </c>
      <c r="C29" s="60" t="s">
        <v>114</v>
      </c>
      <c r="D29" s="63">
        <v>3</v>
      </c>
      <c r="E29" s="64">
        <v>3</v>
      </c>
      <c r="F29" s="64">
        <v>6</v>
      </c>
      <c r="G29" s="64">
        <v>4</v>
      </c>
      <c r="H29" s="64">
        <v>3</v>
      </c>
      <c r="I29" s="64">
        <v>3</v>
      </c>
      <c r="J29" s="50">
        <f t="shared" si="8"/>
        <v>3.6666666666666665</v>
      </c>
      <c r="K29" s="32">
        <v>4</v>
      </c>
      <c r="L29" s="32">
        <v>2</v>
      </c>
      <c r="M29" s="32">
        <v>4</v>
      </c>
      <c r="N29" s="32">
        <v>5</v>
      </c>
      <c r="O29" s="32">
        <v>5</v>
      </c>
      <c r="P29" s="34">
        <v>5</v>
      </c>
      <c r="Q29" s="6">
        <v>5</v>
      </c>
      <c r="R29" s="30">
        <f t="shared" si="9"/>
        <v>4.2857142857142856</v>
      </c>
      <c r="S29" s="42">
        <f t="shared" si="10"/>
        <v>1</v>
      </c>
      <c r="T29" s="6">
        <v>4</v>
      </c>
      <c r="U29" s="6">
        <v>4</v>
      </c>
      <c r="V29" s="6">
        <v>4</v>
      </c>
      <c r="W29" s="6">
        <v>6</v>
      </c>
      <c r="X29" s="6">
        <v>6</v>
      </c>
      <c r="Y29" s="6">
        <v>4</v>
      </c>
      <c r="Z29" s="6">
        <v>7</v>
      </c>
      <c r="AA29" s="6">
        <v>5</v>
      </c>
      <c r="AB29" s="6"/>
      <c r="AC29" s="6"/>
      <c r="AD29" s="16">
        <f t="shared" si="11"/>
        <v>5</v>
      </c>
      <c r="AE29" s="6">
        <v>4</v>
      </c>
      <c r="AF29" s="6">
        <v>4</v>
      </c>
      <c r="AG29" s="6"/>
      <c r="AH29" s="6">
        <v>7</v>
      </c>
      <c r="AI29" s="6">
        <v>7</v>
      </c>
      <c r="AJ29" s="6">
        <v>4</v>
      </c>
      <c r="AK29" s="6">
        <v>5</v>
      </c>
      <c r="AL29" s="6"/>
      <c r="AM29" s="6">
        <v>4</v>
      </c>
      <c r="AN29" s="6">
        <v>10</v>
      </c>
      <c r="AO29" s="6">
        <v>7</v>
      </c>
      <c r="AP29" s="16">
        <f t="shared" si="12"/>
        <v>6.5</v>
      </c>
      <c r="AQ29" s="53"/>
      <c r="AR29" s="53">
        <v>10</v>
      </c>
      <c r="AS29" s="53"/>
      <c r="AT29" s="53">
        <v>4</v>
      </c>
      <c r="AU29" s="53"/>
      <c r="AV29" s="53"/>
      <c r="AW29" s="16">
        <f t="shared" si="13"/>
        <v>7</v>
      </c>
      <c r="AX29" s="6">
        <v>5</v>
      </c>
      <c r="AY29" s="6"/>
      <c r="AZ29" s="6">
        <v>10</v>
      </c>
      <c r="BA29" s="6"/>
      <c r="BB29" s="6">
        <v>4</v>
      </c>
      <c r="BC29" s="6"/>
      <c r="BD29" s="6"/>
      <c r="BE29" s="6"/>
      <c r="BF29" s="6"/>
      <c r="BG29" s="6"/>
      <c r="BH29" s="6"/>
      <c r="BI29" s="6"/>
      <c r="BJ29" s="16">
        <f t="shared" si="14"/>
        <v>6.333333333333333</v>
      </c>
      <c r="BK29" s="6"/>
      <c r="BL29" s="6">
        <v>10</v>
      </c>
      <c r="BM29" s="6"/>
      <c r="BN29" s="17">
        <f t="shared" si="15"/>
        <v>10</v>
      </c>
      <c r="BO29" s="19"/>
      <c r="BP29" s="42">
        <f t="shared" si="16"/>
        <v>1</v>
      </c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16">
        <f t="shared" si="17"/>
        <v>0</v>
      </c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16">
        <f t="shared" si="18"/>
        <v>0</v>
      </c>
      <c r="CN29" s="6"/>
      <c r="CO29" s="53"/>
      <c r="CP29" s="53"/>
      <c r="CQ29" s="53"/>
      <c r="CR29" s="53"/>
      <c r="CS29" s="6"/>
      <c r="CT29" s="16">
        <f t="shared" si="19"/>
        <v>0</v>
      </c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16">
        <f t="shared" si="20"/>
        <v>0</v>
      </c>
      <c r="DH29" s="6"/>
      <c r="DI29" s="53"/>
      <c r="DJ29" s="53"/>
      <c r="DK29" s="17">
        <f t="shared" si="21"/>
        <v>0</v>
      </c>
      <c r="DL29" s="37"/>
      <c r="DM29" s="42">
        <f t="shared" si="22"/>
        <v>1</v>
      </c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16">
        <f t="shared" si="23"/>
        <v>0</v>
      </c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16">
        <f t="shared" si="24"/>
        <v>0</v>
      </c>
      <c r="EK29" s="6"/>
      <c r="EL29" s="6"/>
      <c r="EM29" s="6"/>
      <c r="EN29" s="6"/>
      <c r="EO29" s="6"/>
      <c r="EP29" s="6"/>
      <c r="EQ29" s="16">
        <f t="shared" si="25"/>
        <v>0</v>
      </c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16">
        <f t="shared" si="26"/>
        <v>0</v>
      </c>
      <c r="FE29" s="6"/>
      <c r="FF29" s="53"/>
      <c r="FG29" s="6"/>
      <c r="FH29" s="17">
        <f t="shared" si="27"/>
        <v>0</v>
      </c>
      <c r="FI29" s="19"/>
      <c r="FJ29" s="48">
        <f t="shared" si="28"/>
        <v>1</v>
      </c>
      <c r="FK29" s="6"/>
      <c r="FL29" s="53"/>
      <c r="FM29" s="53"/>
      <c r="FN29" s="53"/>
      <c r="FO29" s="53"/>
      <c r="FP29" s="53"/>
      <c r="FQ29" s="53"/>
      <c r="FR29" s="53"/>
      <c r="FS29" s="53"/>
      <c r="FT29" s="6"/>
      <c r="FU29" s="16">
        <f t="shared" si="29"/>
        <v>0</v>
      </c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16">
        <f t="shared" si="30"/>
        <v>0</v>
      </c>
      <c r="GH29" s="6"/>
      <c r="GI29" s="6"/>
      <c r="GJ29" s="6"/>
      <c r="GK29" s="6"/>
      <c r="GL29" s="6"/>
      <c r="GM29" s="6"/>
      <c r="GN29" s="16">
        <f t="shared" si="31"/>
        <v>0</v>
      </c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16">
        <f t="shared" si="32"/>
        <v>0</v>
      </c>
      <c r="HB29" s="6"/>
      <c r="HC29" s="53"/>
      <c r="HD29" s="6"/>
      <c r="HE29" s="17">
        <f t="shared" si="33"/>
        <v>0</v>
      </c>
      <c r="HF29" s="19"/>
      <c r="HG29" s="42">
        <f t="shared" si="34"/>
        <v>1</v>
      </c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16">
        <f t="shared" si="35"/>
        <v>0</v>
      </c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16">
        <f t="shared" si="36"/>
        <v>0</v>
      </c>
      <c r="IE29" s="53"/>
      <c r="IF29" s="53"/>
      <c r="IG29" s="53"/>
      <c r="IH29" s="53"/>
      <c r="II29" s="53"/>
      <c r="IJ29" s="53"/>
      <c r="IK29" s="16">
        <f t="shared" si="37"/>
        <v>0</v>
      </c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  <c r="IW29" s="53"/>
      <c r="IX29" s="16">
        <f t="shared" si="38"/>
        <v>0</v>
      </c>
      <c r="IY29" s="6"/>
      <c r="IZ29" s="53"/>
      <c r="JA29" s="53"/>
      <c r="JB29" s="17">
        <f t="shared" si="39"/>
        <v>0</v>
      </c>
      <c r="JC29" s="19"/>
      <c r="JD29" s="42">
        <f t="shared" si="40"/>
        <v>1</v>
      </c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16">
        <f t="shared" si="41"/>
        <v>0</v>
      </c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20">
        <f t="shared" si="42"/>
        <v>0</v>
      </c>
      <c r="KB29" s="6"/>
      <c r="KC29" s="6"/>
      <c r="KD29" s="6"/>
      <c r="KE29" s="6"/>
      <c r="KF29" s="6"/>
      <c r="KG29" s="6"/>
      <c r="KH29" s="16">
        <f t="shared" si="43"/>
        <v>0</v>
      </c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16">
        <f t="shared" si="44"/>
        <v>0</v>
      </c>
      <c r="KV29" s="6"/>
      <c r="KW29" s="6"/>
      <c r="KX29" s="6"/>
      <c r="KY29" s="17">
        <f t="shared" si="45"/>
        <v>0</v>
      </c>
      <c r="KZ29" s="19"/>
      <c r="LA29" s="42">
        <f t="shared" si="46"/>
        <v>1</v>
      </c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16">
        <f t="shared" si="47"/>
        <v>0</v>
      </c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16">
        <f t="shared" si="48"/>
        <v>0</v>
      </c>
      <c r="LY29" s="6"/>
      <c r="LZ29" s="6"/>
      <c r="MA29" s="6"/>
      <c r="MB29" s="6"/>
      <c r="MC29" s="6"/>
      <c r="MD29" s="6"/>
      <c r="ME29" s="16">
        <f t="shared" si="49"/>
        <v>0</v>
      </c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16">
        <f t="shared" si="50"/>
        <v>0</v>
      </c>
      <c r="MS29" s="6"/>
      <c r="MT29" s="6"/>
      <c r="MU29" s="6"/>
      <c r="MV29" s="17">
        <f t="shared" si="51"/>
        <v>0</v>
      </c>
      <c r="MW29" s="19"/>
      <c r="MX29" s="42">
        <f t="shared" si="52"/>
        <v>1</v>
      </c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16">
        <f t="shared" si="53"/>
        <v>0</v>
      </c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16">
        <f t="shared" si="54"/>
        <v>0</v>
      </c>
      <c r="NV29" s="6"/>
      <c r="NW29" s="6"/>
      <c r="NX29" s="6"/>
      <c r="NY29" s="6"/>
      <c r="NZ29" s="6"/>
      <c r="OA29" s="6"/>
      <c r="OB29" s="16">
        <f t="shared" si="55"/>
        <v>0</v>
      </c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16">
        <f t="shared" si="56"/>
        <v>0</v>
      </c>
      <c r="OP29" s="6"/>
      <c r="OQ29" s="6"/>
      <c r="OR29" s="6"/>
      <c r="OS29" s="17">
        <f t="shared" si="57"/>
        <v>0</v>
      </c>
      <c r="OT29" s="19"/>
      <c r="OU29" s="42">
        <f t="shared" si="58"/>
        <v>1</v>
      </c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16">
        <f t="shared" si="59"/>
        <v>0</v>
      </c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16">
        <f t="shared" si="60"/>
        <v>0</v>
      </c>
      <c r="PS29" s="6"/>
      <c r="PT29" s="6"/>
      <c r="PU29" s="6"/>
      <c r="PV29" s="6"/>
      <c r="PW29" s="6"/>
      <c r="PX29" s="6"/>
      <c r="PY29" s="16">
        <f t="shared" si="61"/>
        <v>0</v>
      </c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16">
        <f t="shared" si="62"/>
        <v>0</v>
      </c>
      <c r="QM29" s="6"/>
      <c r="QN29" s="6"/>
      <c r="QO29" s="6"/>
      <c r="QP29" s="17">
        <f t="shared" si="63"/>
        <v>0</v>
      </c>
      <c r="QQ29" s="19"/>
    </row>
    <row r="30" spans="1:459" ht="18.75" x14ac:dyDescent="0.25">
      <c r="A30" s="3">
        <v>1</v>
      </c>
      <c r="B30" s="33">
        <v>25</v>
      </c>
      <c r="C30" s="60" t="s">
        <v>115</v>
      </c>
      <c r="D30" s="63">
        <v>4</v>
      </c>
      <c r="E30" s="64">
        <v>4</v>
      </c>
      <c r="F30" s="64">
        <v>6</v>
      </c>
      <c r="G30" s="64">
        <v>6</v>
      </c>
      <c r="H30" s="64">
        <v>6</v>
      </c>
      <c r="I30" s="64">
        <v>6</v>
      </c>
      <c r="J30" s="50">
        <f t="shared" si="8"/>
        <v>5.333333333333333</v>
      </c>
      <c r="K30" s="32">
        <v>6</v>
      </c>
      <c r="L30" s="32">
        <v>7</v>
      </c>
      <c r="M30" s="32">
        <v>8</v>
      </c>
      <c r="N30" s="32">
        <v>7</v>
      </c>
      <c r="O30" s="32">
        <v>6</v>
      </c>
      <c r="P30" s="34">
        <v>6</v>
      </c>
      <c r="Q30" s="6">
        <v>6</v>
      </c>
      <c r="R30" s="30">
        <f t="shared" si="9"/>
        <v>6.5714285714285712</v>
      </c>
      <c r="S30" s="42">
        <f t="shared" si="10"/>
        <v>1</v>
      </c>
      <c r="T30" s="6">
        <v>7</v>
      </c>
      <c r="U30" s="6">
        <v>8</v>
      </c>
      <c r="V30" s="6">
        <v>8</v>
      </c>
      <c r="W30" s="6">
        <v>7</v>
      </c>
      <c r="X30" s="6">
        <v>7</v>
      </c>
      <c r="Y30" s="6">
        <v>6</v>
      </c>
      <c r="Z30" s="6">
        <v>7</v>
      </c>
      <c r="AA30" s="6">
        <v>6</v>
      </c>
      <c r="AB30" s="6"/>
      <c r="AC30" s="6"/>
      <c r="AD30" s="16">
        <f t="shared" si="11"/>
        <v>7</v>
      </c>
      <c r="AE30" s="6">
        <v>5</v>
      </c>
      <c r="AF30" s="6">
        <v>5</v>
      </c>
      <c r="AG30" s="6"/>
      <c r="AH30" s="6">
        <v>8</v>
      </c>
      <c r="AI30" s="6">
        <v>9</v>
      </c>
      <c r="AJ30" s="6">
        <v>6</v>
      </c>
      <c r="AK30" s="6">
        <v>7</v>
      </c>
      <c r="AL30" s="6"/>
      <c r="AM30" s="6">
        <v>8</v>
      </c>
      <c r="AN30" s="6">
        <v>7</v>
      </c>
      <c r="AO30" s="6">
        <v>7</v>
      </c>
      <c r="AP30" s="16">
        <f t="shared" si="12"/>
        <v>7.75</v>
      </c>
      <c r="AQ30" s="53"/>
      <c r="AR30" s="53">
        <v>7</v>
      </c>
      <c r="AS30" s="53"/>
      <c r="AT30" s="53">
        <v>6</v>
      </c>
      <c r="AU30" s="53"/>
      <c r="AV30" s="53"/>
      <c r="AW30" s="16">
        <f t="shared" si="13"/>
        <v>6.5</v>
      </c>
      <c r="AX30" s="6">
        <v>6</v>
      </c>
      <c r="AY30" s="6"/>
      <c r="AZ30" s="6">
        <v>7</v>
      </c>
      <c r="BA30" s="6"/>
      <c r="BB30" s="6">
        <v>6</v>
      </c>
      <c r="BC30" s="6"/>
      <c r="BD30" s="6"/>
      <c r="BE30" s="6"/>
      <c r="BF30" s="6"/>
      <c r="BG30" s="6"/>
      <c r="BH30" s="6"/>
      <c r="BI30" s="6"/>
      <c r="BJ30" s="16">
        <f t="shared" si="14"/>
        <v>6.333333333333333</v>
      </c>
      <c r="BK30" s="6"/>
      <c r="BL30" s="6">
        <v>7</v>
      </c>
      <c r="BM30" s="6"/>
      <c r="BN30" s="17">
        <f t="shared" si="15"/>
        <v>7</v>
      </c>
      <c r="BO30" s="19"/>
      <c r="BP30" s="42">
        <f t="shared" si="16"/>
        <v>1</v>
      </c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16">
        <f t="shared" si="17"/>
        <v>0</v>
      </c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16">
        <f t="shared" si="18"/>
        <v>0</v>
      </c>
      <c r="CN30" s="6"/>
      <c r="CO30" s="53"/>
      <c r="CP30" s="53"/>
      <c r="CQ30" s="53"/>
      <c r="CR30" s="53"/>
      <c r="CS30" s="6"/>
      <c r="CT30" s="16">
        <f t="shared" si="19"/>
        <v>0</v>
      </c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16">
        <f t="shared" si="20"/>
        <v>0</v>
      </c>
      <c r="DH30" s="6"/>
      <c r="DI30" s="53"/>
      <c r="DJ30" s="53"/>
      <c r="DK30" s="17">
        <f t="shared" si="21"/>
        <v>0</v>
      </c>
      <c r="DL30" s="37"/>
      <c r="DM30" s="42">
        <f t="shared" si="22"/>
        <v>1</v>
      </c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16">
        <f t="shared" si="23"/>
        <v>0</v>
      </c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16">
        <f t="shared" si="24"/>
        <v>0</v>
      </c>
      <c r="EK30" s="6"/>
      <c r="EL30" s="6"/>
      <c r="EM30" s="6"/>
      <c r="EN30" s="6"/>
      <c r="EO30" s="6"/>
      <c r="EP30" s="6"/>
      <c r="EQ30" s="16">
        <f t="shared" si="25"/>
        <v>0</v>
      </c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16">
        <f t="shared" si="26"/>
        <v>0</v>
      </c>
      <c r="FE30" s="6"/>
      <c r="FF30" s="53"/>
      <c r="FG30" s="6"/>
      <c r="FH30" s="17">
        <f t="shared" si="27"/>
        <v>0</v>
      </c>
      <c r="FI30" s="19"/>
      <c r="FJ30" s="48">
        <f t="shared" si="28"/>
        <v>1</v>
      </c>
      <c r="FK30" s="6"/>
      <c r="FL30" s="53"/>
      <c r="FM30" s="53"/>
      <c r="FN30" s="53"/>
      <c r="FO30" s="53"/>
      <c r="FP30" s="53"/>
      <c r="FQ30" s="53"/>
      <c r="FR30" s="53"/>
      <c r="FS30" s="53"/>
      <c r="FT30" s="6"/>
      <c r="FU30" s="16">
        <f t="shared" si="29"/>
        <v>0</v>
      </c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16">
        <f t="shared" si="30"/>
        <v>0</v>
      </c>
      <c r="GH30" s="6"/>
      <c r="GI30" s="6"/>
      <c r="GJ30" s="6"/>
      <c r="GK30" s="6"/>
      <c r="GL30" s="6"/>
      <c r="GM30" s="6"/>
      <c r="GN30" s="16">
        <f t="shared" si="31"/>
        <v>0</v>
      </c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16">
        <f t="shared" si="32"/>
        <v>0</v>
      </c>
      <c r="HB30" s="6"/>
      <c r="HC30" s="53"/>
      <c r="HD30" s="6"/>
      <c r="HE30" s="17">
        <f t="shared" si="33"/>
        <v>0</v>
      </c>
      <c r="HF30" s="19"/>
      <c r="HG30" s="42">
        <f t="shared" si="34"/>
        <v>1</v>
      </c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16">
        <f t="shared" si="35"/>
        <v>0</v>
      </c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16">
        <f t="shared" si="36"/>
        <v>0</v>
      </c>
      <c r="IE30" s="53"/>
      <c r="IF30" s="53"/>
      <c r="IG30" s="53"/>
      <c r="IH30" s="53"/>
      <c r="II30" s="53"/>
      <c r="IJ30" s="53"/>
      <c r="IK30" s="16">
        <f t="shared" si="37"/>
        <v>0</v>
      </c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  <c r="IW30" s="53"/>
      <c r="IX30" s="16">
        <f t="shared" si="38"/>
        <v>0</v>
      </c>
      <c r="IY30" s="6"/>
      <c r="IZ30" s="53"/>
      <c r="JA30" s="53"/>
      <c r="JB30" s="17">
        <f t="shared" si="39"/>
        <v>0</v>
      </c>
      <c r="JC30" s="19"/>
      <c r="JD30" s="42">
        <f t="shared" si="40"/>
        <v>1</v>
      </c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16">
        <f t="shared" si="41"/>
        <v>0</v>
      </c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20">
        <f t="shared" si="42"/>
        <v>0</v>
      </c>
      <c r="KB30" s="6"/>
      <c r="KC30" s="6"/>
      <c r="KD30" s="6"/>
      <c r="KE30" s="6"/>
      <c r="KF30" s="6"/>
      <c r="KG30" s="6"/>
      <c r="KH30" s="16">
        <f t="shared" si="43"/>
        <v>0</v>
      </c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16">
        <f t="shared" si="44"/>
        <v>0</v>
      </c>
      <c r="KV30" s="6"/>
      <c r="KW30" s="6"/>
      <c r="KX30" s="6"/>
      <c r="KY30" s="17">
        <f t="shared" si="45"/>
        <v>0</v>
      </c>
      <c r="KZ30" s="19"/>
      <c r="LA30" s="42">
        <f t="shared" si="46"/>
        <v>1</v>
      </c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16">
        <f t="shared" si="47"/>
        <v>0</v>
      </c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16">
        <f t="shared" si="48"/>
        <v>0</v>
      </c>
      <c r="LY30" s="6"/>
      <c r="LZ30" s="6"/>
      <c r="MA30" s="6"/>
      <c r="MB30" s="6"/>
      <c r="MC30" s="6"/>
      <c r="MD30" s="6"/>
      <c r="ME30" s="16">
        <f t="shared" si="49"/>
        <v>0</v>
      </c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16">
        <f t="shared" si="50"/>
        <v>0</v>
      </c>
      <c r="MS30" s="6"/>
      <c r="MT30" s="6"/>
      <c r="MU30" s="6"/>
      <c r="MV30" s="17">
        <f t="shared" si="51"/>
        <v>0</v>
      </c>
      <c r="MW30" s="19"/>
      <c r="MX30" s="42">
        <f t="shared" si="52"/>
        <v>1</v>
      </c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16">
        <f t="shared" si="53"/>
        <v>0</v>
      </c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16">
        <f t="shared" si="54"/>
        <v>0</v>
      </c>
      <c r="NV30" s="6"/>
      <c r="NW30" s="6"/>
      <c r="NX30" s="6"/>
      <c r="NY30" s="6"/>
      <c r="NZ30" s="6"/>
      <c r="OA30" s="6"/>
      <c r="OB30" s="16">
        <f t="shared" si="55"/>
        <v>0</v>
      </c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16">
        <f t="shared" si="56"/>
        <v>0</v>
      </c>
      <c r="OP30" s="6"/>
      <c r="OQ30" s="6"/>
      <c r="OR30" s="6"/>
      <c r="OS30" s="17">
        <f t="shared" si="57"/>
        <v>0</v>
      </c>
      <c r="OT30" s="19"/>
      <c r="OU30" s="42">
        <f t="shared" si="58"/>
        <v>1</v>
      </c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16">
        <f t="shared" si="59"/>
        <v>0</v>
      </c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16">
        <f t="shared" si="60"/>
        <v>0</v>
      </c>
      <c r="PS30" s="6"/>
      <c r="PT30" s="6"/>
      <c r="PU30" s="6"/>
      <c r="PV30" s="6"/>
      <c r="PW30" s="6"/>
      <c r="PX30" s="6"/>
      <c r="PY30" s="16">
        <f t="shared" si="61"/>
        <v>0</v>
      </c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16">
        <f t="shared" si="62"/>
        <v>0</v>
      </c>
      <c r="QM30" s="6"/>
      <c r="QN30" s="6"/>
      <c r="QO30" s="6"/>
      <c r="QP30" s="17">
        <f t="shared" si="63"/>
        <v>0</v>
      </c>
      <c r="QQ30" s="19"/>
    </row>
    <row r="31" spans="1:459" ht="18" x14ac:dyDescent="0.25">
      <c r="A31" s="3"/>
      <c r="B31" s="33">
        <v>26</v>
      </c>
      <c r="C31" s="62"/>
      <c r="D31" s="5"/>
      <c r="E31" s="5"/>
      <c r="F31" s="5"/>
      <c r="G31" s="5"/>
      <c r="H31" s="5"/>
      <c r="I31" s="6"/>
      <c r="J31" s="50">
        <f t="shared" si="8"/>
        <v>0</v>
      </c>
      <c r="K31" s="6"/>
      <c r="L31" s="6"/>
      <c r="M31" s="6"/>
      <c r="N31" s="6"/>
      <c r="O31" s="6"/>
      <c r="P31" s="34"/>
      <c r="Q31" s="6"/>
      <c r="R31" s="30">
        <f t="shared" si="9"/>
        <v>0</v>
      </c>
      <c r="S31" s="42">
        <f t="shared" si="10"/>
        <v>0</v>
      </c>
      <c r="T31" s="6"/>
      <c r="U31" s="6"/>
      <c r="V31" s="6"/>
      <c r="W31" s="6"/>
      <c r="X31" s="6"/>
      <c r="Y31" s="6"/>
      <c r="Z31" s="6"/>
      <c r="AA31" s="6"/>
      <c r="AB31" s="6"/>
      <c r="AC31" s="6"/>
      <c r="AD31" s="16">
        <f t="shared" si="11"/>
        <v>0</v>
      </c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16">
        <f t="shared" si="12"/>
        <v>0</v>
      </c>
      <c r="AQ31" s="53"/>
      <c r="AR31" s="53"/>
      <c r="AS31" s="53"/>
      <c r="AT31" s="53"/>
      <c r="AU31" s="53"/>
      <c r="AV31" s="53"/>
      <c r="AW31" s="16">
        <f t="shared" si="13"/>
        <v>0</v>
      </c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16">
        <f t="shared" si="14"/>
        <v>0</v>
      </c>
      <c r="BK31" s="6"/>
      <c r="BL31" s="6"/>
      <c r="BM31" s="6"/>
      <c r="BN31" s="17">
        <f t="shared" si="15"/>
        <v>0</v>
      </c>
      <c r="BO31" s="19"/>
      <c r="BP31" s="42">
        <f t="shared" si="16"/>
        <v>0</v>
      </c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16">
        <f t="shared" si="17"/>
        <v>0</v>
      </c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16">
        <f t="shared" si="18"/>
        <v>0</v>
      </c>
      <c r="CN31" s="6"/>
      <c r="CO31" s="6"/>
      <c r="CP31" s="6"/>
      <c r="CQ31" s="6"/>
      <c r="CR31" s="6"/>
      <c r="CS31" s="6"/>
      <c r="CT31" s="16">
        <f t="shared" si="19"/>
        <v>0</v>
      </c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16">
        <f t="shared" si="20"/>
        <v>0</v>
      </c>
      <c r="DH31" s="6"/>
      <c r="DI31" s="6"/>
      <c r="DJ31" s="6"/>
      <c r="DK31" s="17">
        <f t="shared" si="21"/>
        <v>0</v>
      </c>
      <c r="DL31" s="37"/>
      <c r="DM31" s="42">
        <f t="shared" si="22"/>
        <v>0</v>
      </c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16">
        <f t="shared" si="23"/>
        <v>0</v>
      </c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16">
        <f t="shared" si="24"/>
        <v>0</v>
      </c>
      <c r="EK31" s="6"/>
      <c r="EL31" s="6"/>
      <c r="EM31" s="6"/>
      <c r="EN31" s="6"/>
      <c r="EO31" s="6"/>
      <c r="EP31" s="6"/>
      <c r="EQ31" s="16">
        <f t="shared" si="25"/>
        <v>0</v>
      </c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16">
        <f t="shared" si="26"/>
        <v>0</v>
      </c>
      <c r="FE31" s="6"/>
      <c r="FF31" s="6"/>
      <c r="FG31" s="6"/>
      <c r="FH31" s="17">
        <f t="shared" si="27"/>
        <v>0</v>
      </c>
      <c r="FI31" s="19"/>
      <c r="FJ31" s="48">
        <f t="shared" si="28"/>
        <v>0</v>
      </c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16">
        <f t="shared" si="29"/>
        <v>0</v>
      </c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16">
        <f t="shared" si="30"/>
        <v>0</v>
      </c>
      <c r="GH31" s="6"/>
      <c r="GI31" s="6"/>
      <c r="GJ31" s="6"/>
      <c r="GK31" s="6"/>
      <c r="GL31" s="6"/>
      <c r="GM31" s="6"/>
      <c r="GN31" s="16">
        <f t="shared" si="31"/>
        <v>0</v>
      </c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16">
        <f t="shared" si="32"/>
        <v>0</v>
      </c>
      <c r="HB31" s="6"/>
      <c r="HC31" s="53"/>
      <c r="HD31" s="6"/>
      <c r="HE31" s="17">
        <f t="shared" si="33"/>
        <v>0</v>
      </c>
      <c r="HF31" s="19"/>
      <c r="HG31" s="42">
        <f t="shared" si="34"/>
        <v>0</v>
      </c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16">
        <f t="shared" si="35"/>
        <v>0</v>
      </c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16">
        <f t="shared" si="36"/>
        <v>0</v>
      </c>
      <c r="IE31" s="6"/>
      <c r="IF31" s="6"/>
      <c r="IG31" s="6"/>
      <c r="IH31" s="6"/>
      <c r="II31" s="6"/>
      <c r="IJ31" s="6"/>
      <c r="IK31" s="16">
        <f t="shared" si="37"/>
        <v>0</v>
      </c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16">
        <f t="shared" si="38"/>
        <v>0</v>
      </c>
      <c r="IY31" s="6"/>
      <c r="IZ31" s="53"/>
      <c r="JA31" s="53"/>
      <c r="JB31" s="17">
        <f t="shared" si="39"/>
        <v>0</v>
      </c>
      <c r="JC31" s="19"/>
      <c r="JD31" s="42">
        <f t="shared" ref="JD31:JD34" si="64">HG31</f>
        <v>0</v>
      </c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16">
        <f t="shared" si="41"/>
        <v>0</v>
      </c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20">
        <f t="shared" si="42"/>
        <v>0</v>
      </c>
      <c r="KB31" s="6"/>
      <c r="KC31" s="6"/>
      <c r="KD31" s="6"/>
      <c r="KE31" s="6"/>
      <c r="KF31" s="6"/>
      <c r="KG31" s="6"/>
      <c r="KH31" s="16">
        <f t="shared" si="43"/>
        <v>0</v>
      </c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16">
        <f t="shared" si="44"/>
        <v>0</v>
      </c>
      <c r="KV31" s="6"/>
      <c r="KW31" s="6"/>
      <c r="KX31" s="6"/>
      <c r="KY31" s="17">
        <f t="shared" si="45"/>
        <v>0</v>
      </c>
      <c r="KZ31" s="19"/>
      <c r="LA31" s="42">
        <f t="shared" si="46"/>
        <v>0</v>
      </c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16">
        <f t="shared" si="47"/>
        <v>0</v>
      </c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16">
        <f t="shared" si="48"/>
        <v>0</v>
      </c>
      <c r="LY31" s="6"/>
      <c r="LZ31" s="6"/>
      <c r="MA31" s="6"/>
      <c r="MB31" s="6"/>
      <c r="MC31" s="6"/>
      <c r="MD31" s="6"/>
      <c r="ME31" s="16">
        <f t="shared" si="49"/>
        <v>0</v>
      </c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16">
        <f t="shared" si="50"/>
        <v>0</v>
      </c>
      <c r="MS31" s="6"/>
      <c r="MT31" s="6"/>
      <c r="MU31" s="6"/>
      <c r="MV31" s="17">
        <f t="shared" si="51"/>
        <v>0</v>
      </c>
      <c r="MW31" s="19"/>
      <c r="MX31" s="42">
        <f t="shared" si="52"/>
        <v>0</v>
      </c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16">
        <f t="shared" si="53"/>
        <v>0</v>
      </c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16">
        <f t="shared" si="54"/>
        <v>0</v>
      </c>
      <c r="NV31" s="6"/>
      <c r="NW31" s="6"/>
      <c r="NX31" s="6"/>
      <c r="NY31" s="6"/>
      <c r="NZ31" s="6"/>
      <c r="OA31" s="6"/>
      <c r="OB31" s="16">
        <f t="shared" si="55"/>
        <v>0</v>
      </c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16">
        <f t="shared" si="56"/>
        <v>0</v>
      </c>
      <c r="OP31" s="6"/>
      <c r="OQ31" s="6"/>
      <c r="OR31" s="6"/>
      <c r="OS31" s="17">
        <f t="shared" si="57"/>
        <v>0</v>
      </c>
      <c r="OT31" s="19"/>
      <c r="OU31" s="42">
        <f t="shared" si="58"/>
        <v>0</v>
      </c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16">
        <f t="shared" si="59"/>
        <v>0</v>
      </c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16">
        <f t="shared" si="60"/>
        <v>0</v>
      </c>
      <c r="PS31" s="6"/>
      <c r="PT31" s="6"/>
      <c r="PU31" s="6"/>
      <c r="PV31" s="6"/>
      <c r="PW31" s="6"/>
      <c r="PX31" s="6"/>
      <c r="PY31" s="16">
        <f t="shared" si="61"/>
        <v>0</v>
      </c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16">
        <f t="shared" si="62"/>
        <v>0</v>
      </c>
      <c r="QM31" s="6"/>
      <c r="QN31" s="6"/>
      <c r="QO31" s="6"/>
      <c r="QP31" s="17">
        <f t="shared" si="63"/>
        <v>0</v>
      </c>
      <c r="QQ31" s="19"/>
    </row>
    <row r="32" spans="1:459" ht="18" x14ac:dyDescent="0.25">
      <c r="A32" s="3"/>
      <c r="B32" s="33">
        <v>27</v>
      </c>
      <c r="C32" s="62"/>
      <c r="D32" s="35"/>
      <c r="E32" s="35"/>
      <c r="F32" s="35"/>
      <c r="G32" s="35"/>
      <c r="H32" s="35"/>
      <c r="I32" s="34"/>
      <c r="J32" s="50">
        <f t="shared" si="8"/>
        <v>0</v>
      </c>
      <c r="K32" s="6"/>
      <c r="L32" s="6"/>
      <c r="M32" s="6"/>
      <c r="N32" s="6"/>
      <c r="O32" s="6"/>
      <c r="P32" s="6"/>
      <c r="Q32" s="6"/>
      <c r="R32" s="30">
        <f t="shared" si="9"/>
        <v>0</v>
      </c>
      <c r="S32" s="42">
        <f t="shared" si="10"/>
        <v>0</v>
      </c>
      <c r="T32" s="6"/>
      <c r="U32" s="6"/>
      <c r="V32" s="6"/>
      <c r="W32" s="6"/>
      <c r="X32" s="6"/>
      <c r="Y32" s="6"/>
      <c r="Z32" s="6"/>
      <c r="AA32" s="6"/>
      <c r="AB32" s="6"/>
      <c r="AC32" s="6"/>
      <c r="AD32" s="16">
        <f t="shared" si="11"/>
        <v>0</v>
      </c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16">
        <f t="shared" si="12"/>
        <v>0</v>
      </c>
      <c r="AQ32" s="6"/>
      <c r="AR32" s="6"/>
      <c r="AS32" s="6"/>
      <c r="AT32" s="6"/>
      <c r="AU32" s="6"/>
      <c r="AV32" s="6"/>
      <c r="AW32" s="16">
        <f t="shared" si="13"/>
        <v>0</v>
      </c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16">
        <f t="shared" si="14"/>
        <v>0</v>
      </c>
      <c r="BK32" s="6"/>
      <c r="BL32" s="6"/>
      <c r="BM32" s="6"/>
      <c r="BN32" s="17">
        <f t="shared" si="15"/>
        <v>0</v>
      </c>
      <c r="BO32" s="19"/>
      <c r="BP32" s="42">
        <f t="shared" si="16"/>
        <v>0</v>
      </c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16">
        <f t="shared" si="17"/>
        <v>0</v>
      </c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16">
        <f t="shared" si="18"/>
        <v>0</v>
      </c>
      <c r="CN32" s="6"/>
      <c r="CO32" s="6"/>
      <c r="CP32" s="6"/>
      <c r="CQ32" s="6"/>
      <c r="CR32" s="6"/>
      <c r="CS32" s="6"/>
      <c r="CT32" s="16">
        <f t="shared" si="19"/>
        <v>0</v>
      </c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16">
        <f t="shared" si="20"/>
        <v>0</v>
      </c>
      <c r="DH32" s="6"/>
      <c r="DI32" s="6"/>
      <c r="DJ32" s="6"/>
      <c r="DK32" s="17">
        <f t="shared" si="21"/>
        <v>0</v>
      </c>
      <c r="DL32" s="37"/>
      <c r="DM32" s="42">
        <f t="shared" si="22"/>
        <v>0</v>
      </c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16">
        <f t="shared" si="23"/>
        <v>0</v>
      </c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16">
        <f t="shared" si="24"/>
        <v>0</v>
      </c>
      <c r="EK32" s="6"/>
      <c r="EL32" s="6"/>
      <c r="EM32" s="6"/>
      <c r="EN32" s="6"/>
      <c r="EO32" s="6"/>
      <c r="EP32" s="6"/>
      <c r="EQ32" s="16">
        <f t="shared" si="25"/>
        <v>0</v>
      </c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16">
        <f t="shared" si="26"/>
        <v>0</v>
      </c>
      <c r="FE32" s="6"/>
      <c r="FF32" s="6"/>
      <c r="FG32" s="6"/>
      <c r="FH32" s="17">
        <f t="shared" si="27"/>
        <v>0</v>
      </c>
      <c r="FI32" s="19"/>
      <c r="FJ32" s="48">
        <f t="shared" si="28"/>
        <v>0</v>
      </c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16">
        <f t="shared" si="29"/>
        <v>0</v>
      </c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16">
        <f t="shared" si="30"/>
        <v>0</v>
      </c>
      <c r="GH32" s="6"/>
      <c r="GI32" s="6"/>
      <c r="GJ32" s="6"/>
      <c r="GK32" s="6"/>
      <c r="GL32" s="6"/>
      <c r="GM32" s="6"/>
      <c r="GN32" s="16">
        <f t="shared" si="31"/>
        <v>0</v>
      </c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16">
        <f t="shared" si="32"/>
        <v>0</v>
      </c>
      <c r="HB32" s="6"/>
      <c r="HC32" s="6"/>
      <c r="HD32" s="6"/>
      <c r="HE32" s="17">
        <f t="shared" si="33"/>
        <v>0</v>
      </c>
      <c r="HF32" s="19"/>
      <c r="HG32" s="42">
        <f t="shared" si="34"/>
        <v>0</v>
      </c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16">
        <f t="shared" si="35"/>
        <v>0</v>
      </c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16">
        <f t="shared" si="36"/>
        <v>0</v>
      </c>
      <c r="IE32" s="6"/>
      <c r="IF32" s="6"/>
      <c r="IG32" s="6"/>
      <c r="IH32" s="6"/>
      <c r="II32" s="6"/>
      <c r="IJ32" s="6"/>
      <c r="IK32" s="16">
        <f t="shared" si="37"/>
        <v>0</v>
      </c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16">
        <f t="shared" si="38"/>
        <v>0</v>
      </c>
      <c r="IY32" s="6"/>
      <c r="IZ32" s="6"/>
      <c r="JA32" s="6"/>
      <c r="JB32" s="17">
        <f t="shared" si="39"/>
        <v>0</v>
      </c>
      <c r="JC32" s="19"/>
      <c r="JD32" s="42">
        <f t="shared" si="64"/>
        <v>0</v>
      </c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16">
        <f t="shared" si="41"/>
        <v>0</v>
      </c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20">
        <f t="shared" si="42"/>
        <v>0</v>
      </c>
      <c r="KB32" s="6"/>
      <c r="KC32" s="6"/>
      <c r="KD32" s="6"/>
      <c r="KE32" s="6"/>
      <c r="KF32" s="6"/>
      <c r="KG32" s="6"/>
      <c r="KH32" s="16">
        <f t="shared" si="43"/>
        <v>0</v>
      </c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16">
        <f t="shared" si="44"/>
        <v>0</v>
      </c>
      <c r="KV32" s="6"/>
      <c r="KW32" s="6"/>
      <c r="KX32" s="6"/>
      <c r="KY32" s="17">
        <f t="shared" si="45"/>
        <v>0</v>
      </c>
      <c r="KZ32" s="19"/>
      <c r="LA32" s="42">
        <f t="shared" si="46"/>
        <v>0</v>
      </c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16">
        <f t="shared" si="47"/>
        <v>0</v>
      </c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16">
        <f t="shared" si="48"/>
        <v>0</v>
      </c>
      <c r="LY32" s="6"/>
      <c r="LZ32" s="6"/>
      <c r="MA32" s="6"/>
      <c r="MB32" s="6"/>
      <c r="MC32" s="6"/>
      <c r="MD32" s="6"/>
      <c r="ME32" s="16">
        <f t="shared" si="49"/>
        <v>0</v>
      </c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16">
        <f t="shared" si="50"/>
        <v>0</v>
      </c>
      <c r="MS32" s="6"/>
      <c r="MT32" s="6"/>
      <c r="MU32" s="6"/>
      <c r="MV32" s="17">
        <f t="shared" si="51"/>
        <v>0</v>
      </c>
      <c r="MW32" s="19"/>
      <c r="MX32" s="42">
        <f t="shared" si="52"/>
        <v>0</v>
      </c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16">
        <f t="shared" si="53"/>
        <v>0</v>
      </c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16">
        <f t="shared" si="54"/>
        <v>0</v>
      </c>
      <c r="NV32" s="6"/>
      <c r="NW32" s="6"/>
      <c r="NX32" s="6"/>
      <c r="NY32" s="6"/>
      <c r="NZ32" s="6"/>
      <c r="OA32" s="6"/>
      <c r="OB32" s="16">
        <f t="shared" si="55"/>
        <v>0</v>
      </c>
      <c r="OC32" s="6"/>
      <c r="OD32" s="6"/>
      <c r="OE32" s="6"/>
      <c r="OF32" s="6"/>
      <c r="OG32" s="6"/>
      <c r="OH32" s="6"/>
      <c r="OI32" s="6"/>
      <c r="OJ32" s="6"/>
      <c r="OK32" s="6"/>
      <c r="OL32" s="6"/>
      <c r="OM32" s="6"/>
      <c r="ON32" s="6"/>
      <c r="OO32" s="16">
        <f t="shared" si="56"/>
        <v>0</v>
      </c>
      <c r="OP32" s="6"/>
      <c r="OQ32" s="6"/>
      <c r="OR32" s="6"/>
      <c r="OS32" s="17">
        <f t="shared" si="57"/>
        <v>0</v>
      </c>
      <c r="OT32" s="19"/>
      <c r="OU32" s="42">
        <f t="shared" si="58"/>
        <v>0</v>
      </c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16">
        <f t="shared" si="59"/>
        <v>0</v>
      </c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16">
        <f t="shared" si="60"/>
        <v>0</v>
      </c>
      <c r="PS32" s="6"/>
      <c r="PT32" s="6"/>
      <c r="PU32" s="6"/>
      <c r="PV32" s="6"/>
      <c r="PW32" s="6"/>
      <c r="PX32" s="6"/>
      <c r="PY32" s="16">
        <f t="shared" si="61"/>
        <v>0</v>
      </c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16">
        <f t="shared" si="62"/>
        <v>0</v>
      </c>
      <c r="QM32" s="6"/>
      <c r="QN32" s="6"/>
      <c r="QO32" s="6"/>
      <c r="QP32" s="17">
        <f t="shared" si="63"/>
        <v>0</v>
      </c>
      <c r="QQ32" s="19"/>
    </row>
    <row r="33" spans="1:459" x14ac:dyDescent="0.25">
      <c r="A33" s="3"/>
      <c r="B33" s="33">
        <v>28</v>
      </c>
      <c r="C33" s="5"/>
      <c r="D33" s="35"/>
      <c r="E33" s="35"/>
      <c r="F33" s="35"/>
      <c r="G33" s="35"/>
      <c r="H33" s="35"/>
      <c r="I33" s="34"/>
      <c r="J33" s="50">
        <f t="shared" si="8"/>
        <v>0</v>
      </c>
      <c r="K33" s="6"/>
      <c r="L33" s="6"/>
      <c r="M33" s="6"/>
      <c r="N33" s="6"/>
      <c r="O33" s="6"/>
      <c r="P33" s="6"/>
      <c r="Q33" s="6"/>
      <c r="R33" s="30">
        <f t="shared" si="9"/>
        <v>0</v>
      </c>
      <c r="S33" s="42">
        <f t="shared" si="10"/>
        <v>0</v>
      </c>
      <c r="T33" s="6"/>
      <c r="U33" s="6"/>
      <c r="V33" s="6"/>
      <c r="W33" s="6"/>
      <c r="X33" s="6"/>
      <c r="Y33" s="6"/>
      <c r="Z33" s="6"/>
      <c r="AA33" s="6"/>
      <c r="AB33" s="6"/>
      <c r="AC33" s="6"/>
      <c r="AD33" s="16">
        <f t="shared" si="11"/>
        <v>0</v>
      </c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16">
        <f t="shared" si="12"/>
        <v>0</v>
      </c>
      <c r="AQ33" s="6"/>
      <c r="AR33" s="6"/>
      <c r="AS33" s="6"/>
      <c r="AT33" s="6"/>
      <c r="AU33" s="6"/>
      <c r="AV33" s="6"/>
      <c r="AW33" s="16">
        <f t="shared" si="13"/>
        <v>0</v>
      </c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16">
        <f t="shared" si="14"/>
        <v>0</v>
      </c>
      <c r="BK33" s="6"/>
      <c r="BL33" s="6"/>
      <c r="BM33" s="6"/>
      <c r="BN33" s="17">
        <f t="shared" si="15"/>
        <v>0</v>
      </c>
      <c r="BO33" s="19"/>
      <c r="BP33" s="42">
        <f t="shared" si="16"/>
        <v>0</v>
      </c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16">
        <f t="shared" si="17"/>
        <v>0</v>
      </c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16">
        <f t="shared" si="18"/>
        <v>0</v>
      </c>
      <c r="CN33" s="6"/>
      <c r="CO33" s="6"/>
      <c r="CP33" s="6"/>
      <c r="CQ33" s="6"/>
      <c r="CR33" s="6"/>
      <c r="CS33" s="6"/>
      <c r="CT33" s="16">
        <f t="shared" si="19"/>
        <v>0</v>
      </c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16">
        <f t="shared" si="20"/>
        <v>0</v>
      </c>
      <c r="DH33" s="6"/>
      <c r="DI33" s="6"/>
      <c r="DJ33" s="6"/>
      <c r="DK33" s="17">
        <f t="shared" si="21"/>
        <v>0</v>
      </c>
      <c r="DL33" s="37"/>
      <c r="DM33" s="42">
        <f t="shared" si="22"/>
        <v>0</v>
      </c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16">
        <f t="shared" si="23"/>
        <v>0</v>
      </c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16">
        <f t="shared" si="24"/>
        <v>0</v>
      </c>
      <c r="EK33" s="6"/>
      <c r="EL33" s="6"/>
      <c r="EM33" s="6"/>
      <c r="EN33" s="6"/>
      <c r="EO33" s="6"/>
      <c r="EP33" s="6"/>
      <c r="EQ33" s="16">
        <f t="shared" si="25"/>
        <v>0</v>
      </c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16">
        <f t="shared" si="26"/>
        <v>0</v>
      </c>
      <c r="FE33" s="6"/>
      <c r="FF33" s="6"/>
      <c r="FG33" s="6"/>
      <c r="FH33" s="17">
        <f t="shared" si="27"/>
        <v>0</v>
      </c>
      <c r="FI33" s="19"/>
      <c r="FJ33" s="48">
        <f t="shared" si="28"/>
        <v>0</v>
      </c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16">
        <f t="shared" si="29"/>
        <v>0</v>
      </c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16">
        <f t="shared" si="30"/>
        <v>0</v>
      </c>
      <c r="GH33" s="6"/>
      <c r="GI33" s="6"/>
      <c r="GJ33" s="6"/>
      <c r="GK33" s="6"/>
      <c r="GL33" s="6"/>
      <c r="GM33" s="6"/>
      <c r="GN33" s="16">
        <f t="shared" si="31"/>
        <v>0</v>
      </c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16">
        <f t="shared" si="32"/>
        <v>0</v>
      </c>
      <c r="HB33" s="6"/>
      <c r="HC33" s="6"/>
      <c r="HD33" s="6"/>
      <c r="HE33" s="17">
        <f t="shared" si="33"/>
        <v>0</v>
      </c>
      <c r="HF33" s="19"/>
      <c r="HG33" s="42">
        <f t="shared" si="34"/>
        <v>0</v>
      </c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16">
        <f t="shared" si="35"/>
        <v>0</v>
      </c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16">
        <f t="shared" si="36"/>
        <v>0</v>
      </c>
      <c r="IE33" s="6"/>
      <c r="IF33" s="6"/>
      <c r="IG33" s="6"/>
      <c r="IH33" s="6"/>
      <c r="II33" s="6"/>
      <c r="IJ33" s="6"/>
      <c r="IK33" s="16">
        <f t="shared" si="37"/>
        <v>0</v>
      </c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16">
        <f t="shared" si="38"/>
        <v>0</v>
      </c>
      <c r="IY33" s="6"/>
      <c r="IZ33" s="6"/>
      <c r="JA33" s="6"/>
      <c r="JB33" s="17">
        <f t="shared" si="39"/>
        <v>0</v>
      </c>
      <c r="JC33" s="19"/>
      <c r="JD33" s="42">
        <f t="shared" si="64"/>
        <v>0</v>
      </c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16">
        <f t="shared" si="41"/>
        <v>0</v>
      </c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20">
        <f t="shared" si="42"/>
        <v>0</v>
      </c>
      <c r="KB33" s="6"/>
      <c r="KC33" s="6"/>
      <c r="KD33" s="6"/>
      <c r="KE33" s="6"/>
      <c r="KF33" s="6"/>
      <c r="KG33" s="6"/>
      <c r="KH33" s="16">
        <f t="shared" si="43"/>
        <v>0</v>
      </c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16">
        <f t="shared" si="44"/>
        <v>0</v>
      </c>
      <c r="KV33" s="6"/>
      <c r="KW33" s="6"/>
      <c r="KX33" s="6"/>
      <c r="KY33" s="17">
        <f t="shared" si="45"/>
        <v>0</v>
      </c>
      <c r="KZ33" s="19"/>
      <c r="LA33" s="42">
        <f t="shared" si="46"/>
        <v>0</v>
      </c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16">
        <f t="shared" si="47"/>
        <v>0</v>
      </c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16">
        <f t="shared" si="48"/>
        <v>0</v>
      </c>
      <c r="LY33" s="6"/>
      <c r="LZ33" s="6"/>
      <c r="MA33" s="6"/>
      <c r="MB33" s="6"/>
      <c r="MC33" s="6"/>
      <c r="MD33" s="6"/>
      <c r="ME33" s="16">
        <f t="shared" si="49"/>
        <v>0</v>
      </c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16">
        <f t="shared" si="50"/>
        <v>0</v>
      </c>
      <c r="MS33" s="6"/>
      <c r="MT33" s="6"/>
      <c r="MU33" s="6"/>
      <c r="MV33" s="17">
        <f t="shared" si="51"/>
        <v>0</v>
      </c>
      <c r="MW33" s="19"/>
      <c r="MX33" s="42">
        <f t="shared" si="52"/>
        <v>0</v>
      </c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16">
        <f t="shared" si="53"/>
        <v>0</v>
      </c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16">
        <f t="shared" si="54"/>
        <v>0</v>
      </c>
      <c r="NV33" s="6"/>
      <c r="NW33" s="6"/>
      <c r="NX33" s="6"/>
      <c r="NY33" s="6"/>
      <c r="NZ33" s="6"/>
      <c r="OA33" s="6"/>
      <c r="OB33" s="16">
        <f t="shared" si="55"/>
        <v>0</v>
      </c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16">
        <f t="shared" si="56"/>
        <v>0</v>
      </c>
      <c r="OP33" s="6"/>
      <c r="OQ33" s="6"/>
      <c r="OR33" s="6"/>
      <c r="OS33" s="17">
        <f t="shared" si="57"/>
        <v>0</v>
      </c>
      <c r="OT33" s="19"/>
      <c r="OU33" s="42">
        <f t="shared" si="58"/>
        <v>0</v>
      </c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16">
        <f t="shared" si="59"/>
        <v>0</v>
      </c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16">
        <f t="shared" si="60"/>
        <v>0</v>
      </c>
      <c r="PS33" s="6"/>
      <c r="PT33" s="6"/>
      <c r="PU33" s="6"/>
      <c r="PV33" s="6"/>
      <c r="PW33" s="6"/>
      <c r="PX33" s="6"/>
      <c r="PY33" s="16">
        <f t="shared" si="61"/>
        <v>0</v>
      </c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16">
        <f t="shared" si="62"/>
        <v>0</v>
      </c>
      <c r="QM33" s="6"/>
      <c r="QN33" s="6"/>
      <c r="QO33" s="6"/>
      <c r="QP33" s="17">
        <f t="shared" si="63"/>
        <v>0</v>
      </c>
      <c r="QQ33" s="19"/>
    </row>
    <row r="34" spans="1:459" x14ac:dyDescent="0.25">
      <c r="A34" s="3"/>
      <c r="B34" s="33">
        <v>29</v>
      </c>
      <c r="C34" s="5"/>
      <c r="D34" s="35"/>
      <c r="E34" s="35"/>
      <c r="F34" s="35"/>
      <c r="G34" s="35"/>
      <c r="H34" s="35"/>
      <c r="I34" s="34"/>
      <c r="J34" s="50">
        <f t="shared" si="8"/>
        <v>0</v>
      </c>
      <c r="K34" s="6"/>
      <c r="L34" s="6"/>
      <c r="M34" s="6"/>
      <c r="N34" s="6"/>
      <c r="O34" s="6"/>
      <c r="P34" s="6"/>
      <c r="Q34" s="6"/>
      <c r="R34" s="30">
        <f t="shared" si="9"/>
        <v>0</v>
      </c>
      <c r="S34" s="42">
        <f t="shared" si="10"/>
        <v>0</v>
      </c>
      <c r="T34" s="6"/>
      <c r="U34" s="6"/>
      <c r="V34" s="6"/>
      <c r="W34" s="6"/>
      <c r="X34" s="6"/>
      <c r="Y34" s="6"/>
      <c r="Z34" s="6"/>
      <c r="AA34" s="6"/>
      <c r="AB34" s="6"/>
      <c r="AC34" s="6"/>
      <c r="AD34" s="16">
        <f t="shared" si="11"/>
        <v>0</v>
      </c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16">
        <f t="shared" si="12"/>
        <v>0</v>
      </c>
      <c r="AQ34" s="6"/>
      <c r="AR34" s="6"/>
      <c r="AS34" s="6"/>
      <c r="AT34" s="6"/>
      <c r="AU34" s="6"/>
      <c r="AV34" s="6"/>
      <c r="AW34" s="16">
        <f t="shared" si="13"/>
        <v>0</v>
      </c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16">
        <f t="shared" si="14"/>
        <v>0</v>
      </c>
      <c r="BK34" s="6"/>
      <c r="BL34" s="6"/>
      <c r="BM34" s="6"/>
      <c r="BN34" s="17">
        <f t="shared" si="15"/>
        <v>0</v>
      </c>
      <c r="BO34" s="19"/>
      <c r="BP34" s="42">
        <f t="shared" si="16"/>
        <v>0</v>
      </c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16">
        <f t="shared" si="17"/>
        <v>0</v>
      </c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16">
        <f t="shared" si="18"/>
        <v>0</v>
      </c>
      <c r="CN34" s="6"/>
      <c r="CO34" s="6"/>
      <c r="CP34" s="6"/>
      <c r="CQ34" s="6"/>
      <c r="CR34" s="6"/>
      <c r="CS34" s="6"/>
      <c r="CT34" s="16">
        <f t="shared" si="19"/>
        <v>0</v>
      </c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16">
        <f t="shared" si="20"/>
        <v>0</v>
      </c>
      <c r="DH34" s="6"/>
      <c r="DI34" s="6"/>
      <c r="DJ34" s="6"/>
      <c r="DK34" s="17">
        <f t="shared" si="21"/>
        <v>0</v>
      </c>
      <c r="DL34" s="37"/>
      <c r="DM34" s="42">
        <f t="shared" si="22"/>
        <v>0</v>
      </c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16">
        <f t="shared" si="23"/>
        <v>0</v>
      </c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16">
        <f t="shared" si="24"/>
        <v>0</v>
      </c>
      <c r="EK34" s="6"/>
      <c r="EL34" s="6"/>
      <c r="EM34" s="6"/>
      <c r="EN34" s="6"/>
      <c r="EO34" s="6"/>
      <c r="EP34" s="6"/>
      <c r="EQ34" s="16">
        <f t="shared" si="25"/>
        <v>0</v>
      </c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16">
        <f t="shared" si="26"/>
        <v>0</v>
      </c>
      <c r="FE34" s="6"/>
      <c r="FF34" s="6"/>
      <c r="FG34" s="6"/>
      <c r="FH34" s="17">
        <f t="shared" si="27"/>
        <v>0</v>
      </c>
      <c r="FI34" s="19"/>
      <c r="FJ34" s="48">
        <f t="shared" si="28"/>
        <v>0</v>
      </c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16">
        <f t="shared" si="29"/>
        <v>0</v>
      </c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16">
        <f t="shared" si="30"/>
        <v>0</v>
      </c>
      <c r="GH34" s="6"/>
      <c r="GI34" s="6"/>
      <c r="GJ34" s="6"/>
      <c r="GK34" s="6"/>
      <c r="GL34" s="6"/>
      <c r="GM34" s="6"/>
      <c r="GN34" s="16">
        <f t="shared" si="31"/>
        <v>0</v>
      </c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16">
        <f t="shared" si="32"/>
        <v>0</v>
      </c>
      <c r="HB34" s="6"/>
      <c r="HC34" s="6"/>
      <c r="HD34" s="6"/>
      <c r="HE34" s="17">
        <f t="shared" si="33"/>
        <v>0</v>
      </c>
      <c r="HF34" s="19"/>
      <c r="HG34" s="42">
        <f t="shared" si="34"/>
        <v>0</v>
      </c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16">
        <f t="shared" si="35"/>
        <v>0</v>
      </c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16">
        <f t="shared" si="36"/>
        <v>0</v>
      </c>
      <c r="IE34" s="6"/>
      <c r="IF34" s="6"/>
      <c r="IG34" s="6"/>
      <c r="IH34" s="6"/>
      <c r="II34" s="6"/>
      <c r="IJ34" s="6"/>
      <c r="IK34" s="16">
        <f t="shared" si="37"/>
        <v>0</v>
      </c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16">
        <f t="shared" si="38"/>
        <v>0</v>
      </c>
      <c r="IY34" s="6"/>
      <c r="IZ34" s="6"/>
      <c r="JA34" s="6"/>
      <c r="JB34" s="17">
        <f t="shared" si="39"/>
        <v>0</v>
      </c>
      <c r="JC34" s="19"/>
      <c r="JD34" s="42">
        <f t="shared" si="64"/>
        <v>0</v>
      </c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16">
        <f t="shared" si="41"/>
        <v>0</v>
      </c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20">
        <f t="shared" si="42"/>
        <v>0</v>
      </c>
      <c r="KB34" s="6"/>
      <c r="KC34" s="6"/>
      <c r="KD34" s="6"/>
      <c r="KE34" s="6"/>
      <c r="KF34" s="6"/>
      <c r="KG34" s="6"/>
      <c r="KH34" s="16">
        <f t="shared" si="43"/>
        <v>0</v>
      </c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16">
        <f t="shared" si="44"/>
        <v>0</v>
      </c>
      <c r="KV34" s="6"/>
      <c r="KW34" s="6"/>
      <c r="KX34" s="6"/>
      <c r="KY34" s="17">
        <f t="shared" si="45"/>
        <v>0</v>
      </c>
      <c r="KZ34" s="19"/>
      <c r="LA34" s="42">
        <f t="shared" si="46"/>
        <v>0</v>
      </c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16">
        <f t="shared" si="47"/>
        <v>0</v>
      </c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16">
        <f t="shared" si="48"/>
        <v>0</v>
      </c>
      <c r="LY34" s="6"/>
      <c r="LZ34" s="6"/>
      <c r="MA34" s="6"/>
      <c r="MB34" s="6"/>
      <c r="MC34" s="6"/>
      <c r="MD34" s="6"/>
      <c r="ME34" s="16">
        <f t="shared" si="49"/>
        <v>0</v>
      </c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16">
        <f t="shared" si="50"/>
        <v>0</v>
      </c>
      <c r="MS34" s="6"/>
      <c r="MT34" s="6"/>
      <c r="MU34" s="6"/>
      <c r="MV34" s="17">
        <f t="shared" si="51"/>
        <v>0</v>
      </c>
      <c r="MW34" s="19"/>
      <c r="MX34" s="42">
        <f t="shared" si="52"/>
        <v>0</v>
      </c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16">
        <f t="shared" si="53"/>
        <v>0</v>
      </c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16">
        <f t="shared" si="54"/>
        <v>0</v>
      </c>
      <c r="NV34" s="6"/>
      <c r="NW34" s="6"/>
      <c r="NX34" s="6"/>
      <c r="NY34" s="6"/>
      <c r="NZ34" s="6"/>
      <c r="OA34" s="6"/>
      <c r="OB34" s="16">
        <f t="shared" si="55"/>
        <v>0</v>
      </c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16">
        <f t="shared" si="56"/>
        <v>0</v>
      </c>
      <c r="OP34" s="6"/>
      <c r="OQ34" s="6"/>
      <c r="OR34" s="6"/>
      <c r="OS34" s="17">
        <f t="shared" si="57"/>
        <v>0</v>
      </c>
      <c r="OT34" s="19"/>
      <c r="OU34" s="42">
        <f t="shared" si="58"/>
        <v>0</v>
      </c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16">
        <f t="shared" si="59"/>
        <v>0</v>
      </c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16">
        <f t="shared" si="60"/>
        <v>0</v>
      </c>
      <c r="PS34" s="6"/>
      <c r="PT34" s="6"/>
      <c r="PU34" s="6"/>
      <c r="PV34" s="6"/>
      <c r="PW34" s="6"/>
      <c r="PX34" s="6"/>
      <c r="PY34" s="16">
        <f t="shared" si="61"/>
        <v>0</v>
      </c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16">
        <f t="shared" si="62"/>
        <v>0</v>
      </c>
      <c r="QM34" s="6"/>
      <c r="QN34" s="6"/>
      <c r="QO34" s="6"/>
      <c r="QP34" s="17">
        <f t="shared" si="63"/>
        <v>0</v>
      </c>
      <c r="QQ34" s="19"/>
    </row>
    <row r="35" spans="1:459" x14ac:dyDescent="0.25">
      <c r="A35" s="3"/>
      <c r="B35" s="33">
        <v>30</v>
      </c>
      <c r="C35" s="5"/>
      <c r="D35" s="35"/>
      <c r="E35" s="35"/>
      <c r="F35" s="35"/>
      <c r="G35" s="35"/>
      <c r="H35" s="35"/>
      <c r="I35" s="34"/>
      <c r="J35" s="50">
        <f t="shared" si="8"/>
        <v>0</v>
      </c>
      <c r="K35" s="6"/>
      <c r="L35" s="6"/>
      <c r="M35" s="6"/>
      <c r="N35" s="6"/>
      <c r="O35" s="6"/>
      <c r="P35" s="6"/>
      <c r="Q35" s="6"/>
      <c r="R35" s="30">
        <f t="shared" si="9"/>
        <v>0</v>
      </c>
      <c r="S35" s="42"/>
      <c r="T35" s="6"/>
      <c r="U35" s="6"/>
      <c r="V35" s="6"/>
      <c r="W35" s="6"/>
      <c r="X35" s="6"/>
      <c r="Y35" s="6"/>
      <c r="Z35" s="6"/>
      <c r="AA35" s="6"/>
      <c r="AB35" s="6"/>
      <c r="AC35" s="6"/>
      <c r="AD35" s="16">
        <f t="shared" si="11"/>
        <v>0</v>
      </c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16">
        <f t="shared" si="12"/>
        <v>0</v>
      </c>
      <c r="AQ35" s="6"/>
      <c r="AR35" s="6"/>
      <c r="AS35" s="6"/>
      <c r="AT35" s="6"/>
      <c r="AU35" s="6"/>
      <c r="AV35" s="6"/>
      <c r="AW35" s="16">
        <f t="shared" si="13"/>
        <v>0</v>
      </c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16">
        <f t="shared" si="14"/>
        <v>0</v>
      </c>
      <c r="BK35" s="6"/>
      <c r="BL35" s="6"/>
      <c r="BM35" s="6"/>
      <c r="BN35" s="17">
        <f t="shared" si="15"/>
        <v>0</v>
      </c>
      <c r="BO35" s="19"/>
      <c r="BP35" s="42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16">
        <f t="shared" si="17"/>
        <v>0</v>
      </c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16">
        <f t="shared" si="18"/>
        <v>0</v>
      </c>
      <c r="CN35" s="6"/>
      <c r="CO35" s="6"/>
      <c r="CP35" s="6"/>
      <c r="CQ35" s="6"/>
      <c r="CR35" s="6"/>
      <c r="CS35" s="6"/>
      <c r="CT35" s="16">
        <f t="shared" si="19"/>
        <v>0</v>
      </c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16">
        <f t="shared" si="20"/>
        <v>0</v>
      </c>
      <c r="DH35" s="6"/>
      <c r="DI35" s="6"/>
      <c r="DJ35" s="6"/>
      <c r="DK35" s="17">
        <f t="shared" si="21"/>
        <v>0</v>
      </c>
      <c r="DL35" s="37"/>
      <c r="DM35" s="42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16">
        <f t="shared" si="23"/>
        <v>0</v>
      </c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16">
        <f t="shared" si="24"/>
        <v>0</v>
      </c>
      <c r="EK35" s="6"/>
      <c r="EL35" s="6"/>
      <c r="EM35" s="6"/>
      <c r="EN35" s="6"/>
      <c r="EO35" s="6"/>
      <c r="EP35" s="6"/>
      <c r="EQ35" s="16">
        <f t="shared" si="25"/>
        <v>0</v>
      </c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16">
        <f t="shared" si="26"/>
        <v>0</v>
      </c>
      <c r="FE35" s="6"/>
      <c r="FF35" s="6"/>
      <c r="FG35" s="6"/>
      <c r="FH35" s="17">
        <f t="shared" si="27"/>
        <v>0</v>
      </c>
      <c r="FI35" s="19"/>
      <c r="FJ35" s="48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16">
        <f t="shared" si="29"/>
        <v>0</v>
      </c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16">
        <f t="shared" si="30"/>
        <v>0</v>
      </c>
      <c r="GH35" s="6"/>
      <c r="GI35" s="6"/>
      <c r="GJ35" s="6"/>
      <c r="GK35" s="6"/>
      <c r="GL35" s="6"/>
      <c r="GM35" s="6"/>
      <c r="GN35" s="16">
        <f t="shared" si="31"/>
        <v>0</v>
      </c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16">
        <f t="shared" si="32"/>
        <v>0</v>
      </c>
      <c r="HB35" s="6"/>
      <c r="HC35" s="6"/>
      <c r="HD35" s="6"/>
      <c r="HE35" s="17">
        <f t="shared" si="33"/>
        <v>0</v>
      </c>
      <c r="HF35" s="19"/>
      <c r="HG35" s="42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16">
        <f t="shared" si="35"/>
        <v>0</v>
      </c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16">
        <f t="shared" si="36"/>
        <v>0</v>
      </c>
      <c r="IE35" s="6"/>
      <c r="IF35" s="6"/>
      <c r="IG35" s="6"/>
      <c r="IH35" s="6"/>
      <c r="II35" s="6"/>
      <c r="IJ35" s="6"/>
      <c r="IK35" s="16">
        <f t="shared" si="37"/>
        <v>0</v>
      </c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16">
        <f t="shared" si="38"/>
        <v>0</v>
      </c>
      <c r="IY35" s="6"/>
      <c r="IZ35" s="6"/>
      <c r="JA35" s="6"/>
      <c r="JB35" s="17">
        <f t="shared" si="39"/>
        <v>0</v>
      </c>
      <c r="JC35" s="19"/>
      <c r="JD35" s="42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16">
        <f t="shared" si="41"/>
        <v>0</v>
      </c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20">
        <f t="shared" si="42"/>
        <v>0</v>
      </c>
      <c r="KB35" s="6"/>
      <c r="KC35" s="6"/>
      <c r="KD35" s="6"/>
      <c r="KE35" s="6"/>
      <c r="KF35" s="6"/>
      <c r="KG35" s="6"/>
      <c r="KH35" s="16">
        <f t="shared" si="43"/>
        <v>0</v>
      </c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16">
        <f t="shared" si="44"/>
        <v>0</v>
      </c>
      <c r="KV35" s="6"/>
      <c r="KW35" s="6"/>
      <c r="KX35" s="6"/>
      <c r="KY35" s="17">
        <f t="shared" si="45"/>
        <v>0</v>
      </c>
      <c r="KZ35" s="19"/>
      <c r="LA35" s="42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16">
        <f t="shared" si="47"/>
        <v>0</v>
      </c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16">
        <f t="shared" si="48"/>
        <v>0</v>
      </c>
      <c r="LY35" s="6"/>
      <c r="LZ35" s="6"/>
      <c r="MA35" s="6"/>
      <c r="MB35" s="6"/>
      <c r="MC35" s="6"/>
      <c r="MD35" s="6"/>
      <c r="ME35" s="16">
        <f t="shared" si="49"/>
        <v>0</v>
      </c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16">
        <f t="shared" si="50"/>
        <v>0</v>
      </c>
      <c r="MS35" s="6"/>
      <c r="MT35" s="6"/>
      <c r="MU35" s="6"/>
      <c r="MV35" s="17">
        <f t="shared" si="51"/>
        <v>0</v>
      </c>
      <c r="MW35" s="19"/>
      <c r="MX35" s="42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16">
        <f t="shared" si="53"/>
        <v>0</v>
      </c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16">
        <f t="shared" si="54"/>
        <v>0</v>
      </c>
      <c r="NV35" s="6"/>
      <c r="NW35" s="6"/>
      <c r="NX35" s="6"/>
      <c r="NY35" s="6"/>
      <c r="NZ35" s="6"/>
      <c r="OA35" s="6"/>
      <c r="OB35" s="16">
        <f t="shared" si="55"/>
        <v>0</v>
      </c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16">
        <f t="shared" si="56"/>
        <v>0</v>
      </c>
      <c r="OP35" s="6"/>
      <c r="OQ35" s="6"/>
      <c r="OR35" s="6"/>
      <c r="OS35" s="17">
        <f t="shared" si="57"/>
        <v>0</v>
      </c>
      <c r="OT35" s="19"/>
      <c r="OU35" s="42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16">
        <f t="shared" si="59"/>
        <v>0</v>
      </c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16">
        <f t="shared" si="60"/>
        <v>0</v>
      </c>
      <c r="PS35" s="6"/>
      <c r="PT35" s="6"/>
      <c r="PU35" s="6"/>
      <c r="PV35" s="6"/>
      <c r="PW35" s="6"/>
      <c r="PX35" s="6"/>
      <c r="PY35" s="16">
        <f t="shared" si="61"/>
        <v>0</v>
      </c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16">
        <f t="shared" si="62"/>
        <v>0</v>
      </c>
      <c r="QM35" s="6"/>
      <c r="QN35" s="6"/>
      <c r="QO35" s="6"/>
      <c r="QP35" s="30">
        <f t="shared" si="63"/>
        <v>0</v>
      </c>
      <c r="QQ35" s="19"/>
    </row>
    <row r="36" spans="1:459" x14ac:dyDescent="0.25">
      <c r="A36" s="38">
        <f>SUM(A6:A35)</f>
        <v>25</v>
      </c>
      <c r="B36" s="2"/>
      <c r="C36" s="23"/>
      <c r="D36" s="31">
        <f>SUM(D6:D35)</f>
        <v>125</v>
      </c>
      <c r="E36" s="31">
        <f t="shared" ref="E36:I36" si="65">SUM(E6:E35)</f>
        <v>124</v>
      </c>
      <c r="F36" s="31">
        <f t="shared" si="65"/>
        <v>185</v>
      </c>
      <c r="G36" s="31">
        <f t="shared" si="65"/>
        <v>127</v>
      </c>
      <c r="H36" s="31">
        <f t="shared" si="65"/>
        <v>129</v>
      </c>
      <c r="I36" s="31">
        <f t="shared" si="65"/>
        <v>141</v>
      </c>
      <c r="J36" s="31">
        <f t="shared" ref="J36:BW36" si="66">SUM(J6:J35)</f>
        <v>138.5</v>
      </c>
      <c r="K36" s="31">
        <f t="shared" si="66"/>
        <v>149</v>
      </c>
      <c r="L36" s="31">
        <f t="shared" si="66"/>
        <v>140</v>
      </c>
      <c r="M36" s="31">
        <f t="shared" si="66"/>
        <v>144</v>
      </c>
      <c r="N36" s="31">
        <f t="shared" si="66"/>
        <v>137</v>
      </c>
      <c r="O36" s="31">
        <f t="shared" si="66"/>
        <v>139</v>
      </c>
      <c r="P36" s="31">
        <f t="shared" si="66"/>
        <v>144</v>
      </c>
      <c r="Q36" s="31">
        <f t="shared" si="66"/>
        <v>150</v>
      </c>
      <c r="R36" s="31">
        <f t="shared" si="66"/>
        <v>143.28571428571428</v>
      </c>
      <c r="S36" s="47">
        <f>SUM(S6:S35)</f>
        <v>25</v>
      </c>
      <c r="T36" s="31">
        <f t="shared" si="66"/>
        <v>155</v>
      </c>
      <c r="U36" s="31">
        <f t="shared" si="66"/>
        <v>158</v>
      </c>
      <c r="V36" s="31">
        <f t="shared" si="66"/>
        <v>165</v>
      </c>
      <c r="W36" s="31">
        <f t="shared" si="66"/>
        <v>156</v>
      </c>
      <c r="X36" s="31">
        <f t="shared" si="66"/>
        <v>150</v>
      </c>
      <c r="Y36" s="31">
        <f t="shared" si="66"/>
        <v>145</v>
      </c>
      <c r="Z36" s="31">
        <f t="shared" si="66"/>
        <v>154</v>
      </c>
      <c r="AA36" s="31">
        <f t="shared" si="66"/>
        <v>156</v>
      </c>
      <c r="AB36" s="31">
        <f t="shared" si="66"/>
        <v>0</v>
      </c>
      <c r="AC36" s="31">
        <f t="shared" si="66"/>
        <v>0</v>
      </c>
      <c r="AD36" s="31">
        <f t="shared" si="66"/>
        <v>154.875</v>
      </c>
      <c r="AE36" s="31">
        <f t="shared" si="66"/>
        <v>135</v>
      </c>
      <c r="AF36" s="31">
        <f t="shared" si="66"/>
        <v>134</v>
      </c>
      <c r="AG36" s="31">
        <f t="shared" si="66"/>
        <v>0</v>
      </c>
      <c r="AH36" s="31">
        <f t="shared" si="66"/>
        <v>178</v>
      </c>
      <c r="AI36" s="31">
        <f t="shared" si="66"/>
        <v>182</v>
      </c>
      <c r="AJ36" s="31">
        <f t="shared" si="66"/>
        <v>148</v>
      </c>
      <c r="AK36" s="31">
        <f t="shared" si="66"/>
        <v>159</v>
      </c>
      <c r="AL36" s="31">
        <f t="shared" si="66"/>
        <v>0</v>
      </c>
      <c r="AM36" s="31">
        <f t="shared" si="66"/>
        <v>164</v>
      </c>
      <c r="AN36" s="31">
        <f t="shared" si="66"/>
        <v>197</v>
      </c>
      <c r="AO36" s="31">
        <f t="shared" si="66"/>
        <v>220</v>
      </c>
      <c r="AP36" s="31">
        <f t="shared" si="66"/>
        <v>189.625</v>
      </c>
      <c r="AQ36" s="31">
        <f t="shared" si="66"/>
        <v>0</v>
      </c>
      <c r="AR36" s="31">
        <f t="shared" si="66"/>
        <v>197</v>
      </c>
      <c r="AS36" s="31">
        <f t="shared" si="66"/>
        <v>0</v>
      </c>
      <c r="AT36" s="31">
        <f t="shared" si="66"/>
        <v>127</v>
      </c>
      <c r="AU36" s="31">
        <f t="shared" si="66"/>
        <v>0</v>
      </c>
      <c r="AV36" s="31">
        <f t="shared" si="66"/>
        <v>0</v>
      </c>
      <c r="AW36" s="31">
        <f t="shared" si="66"/>
        <v>162</v>
      </c>
      <c r="AX36" s="31">
        <f t="shared" si="66"/>
        <v>154</v>
      </c>
      <c r="AY36" s="31">
        <f t="shared" si="66"/>
        <v>0</v>
      </c>
      <c r="AZ36" s="31">
        <f t="shared" si="66"/>
        <v>198</v>
      </c>
      <c r="BA36" s="31">
        <f t="shared" si="66"/>
        <v>0</v>
      </c>
      <c r="BB36" s="31">
        <f t="shared" si="66"/>
        <v>176</v>
      </c>
      <c r="BC36" s="31">
        <f t="shared" si="66"/>
        <v>0</v>
      </c>
      <c r="BD36" s="31">
        <f t="shared" si="66"/>
        <v>0</v>
      </c>
      <c r="BE36" s="31">
        <f t="shared" si="66"/>
        <v>0</v>
      </c>
      <c r="BF36" s="31">
        <f t="shared" si="66"/>
        <v>0</v>
      </c>
      <c r="BG36" s="31">
        <f t="shared" si="66"/>
        <v>0</v>
      </c>
      <c r="BH36" s="31">
        <f t="shared" si="66"/>
        <v>0</v>
      </c>
      <c r="BI36" s="31">
        <f t="shared" si="66"/>
        <v>0</v>
      </c>
      <c r="BJ36" s="31">
        <f t="shared" si="66"/>
        <v>176</v>
      </c>
      <c r="BK36" s="31">
        <f t="shared" si="66"/>
        <v>0</v>
      </c>
      <c r="BL36" s="31">
        <f t="shared" si="66"/>
        <v>223</v>
      </c>
      <c r="BM36" s="31">
        <f t="shared" si="66"/>
        <v>0</v>
      </c>
      <c r="BN36" s="31">
        <f t="shared" si="66"/>
        <v>223</v>
      </c>
      <c r="BO36" s="31">
        <f t="shared" si="66"/>
        <v>0</v>
      </c>
      <c r="BP36" s="47">
        <f>SUM(BP6:BP35)</f>
        <v>25</v>
      </c>
      <c r="BQ36" s="31">
        <f t="shared" si="66"/>
        <v>1</v>
      </c>
      <c r="BR36" s="31">
        <f t="shared" si="66"/>
        <v>0</v>
      </c>
      <c r="BS36" s="31">
        <f t="shared" si="66"/>
        <v>0</v>
      </c>
      <c r="BT36" s="31">
        <f t="shared" si="66"/>
        <v>0</v>
      </c>
      <c r="BU36" s="31">
        <f t="shared" si="66"/>
        <v>0</v>
      </c>
      <c r="BV36" s="31">
        <f t="shared" si="66"/>
        <v>0</v>
      </c>
      <c r="BW36" s="31">
        <f t="shared" si="66"/>
        <v>0</v>
      </c>
      <c r="BX36" s="31">
        <f t="shared" ref="BX36:EJ36" si="67">SUM(BX6:BX35)</f>
        <v>0</v>
      </c>
      <c r="BY36" s="31">
        <f t="shared" si="67"/>
        <v>0</v>
      </c>
      <c r="BZ36" s="31">
        <f t="shared" si="67"/>
        <v>0</v>
      </c>
      <c r="CA36" s="31">
        <f t="shared" si="67"/>
        <v>1</v>
      </c>
      <c r="CB36" s="31">
        <f t="shared" si="67"/>
        <v>1</v>
      </c>
      <c r="CC36" s="31">
        <f t="shared" si="67"/>
        <v>0</v>
      </c>
      <c r="CD36" s="31">
        <f t="shared" si="67"/>
        <v>0</v>
      </c>
      <c r="CE36" s="31">
        <f t="shared" si="67"/>
        <v>0</v>
      </c>
      <c r="CF36" s="31">
        <f t="shared" si="67"/>
        <v>0</v>
      </c>
      <c r="CG36" s="31">
        <f t="shared" si="67"/>
        <v>0</v>
      </c>
      <c r="CH36" s="31">
        <f t="shared" si="67"/>
        <v>0</v>
      </c>
      <c r="CI36" s="31">
        <f t="shared" si="67"/>
        <v>0</v>
      </c>
      <c r="CJ36" s="31">
        <f t="shared" si="67"/>
        <v>0</v>
      </c>
      <c r="CK36" s="31">
        <f t="shared" si="67"/>
        <v>0</v>
      </c>
      <c r="CL36" s="31">
        <f t="shared" si="67"/>
        <v>0</v>
      </c>
      <c r="CM36" s="31">
        <f t="shared" si="67"/>
        <v>1</v>
      </c>
      <c r="CN36" s="31">
        <f t="shared" si="67"/>
        <v>0</v>
      </c>
      <c r="CO36" s="31">
        <f t="shared" si="67"/>
        <v>1</v>
      </c>
      <c r="CP36" s="31">
        <f t="shared" si="67"/>
        <v>0</v>
      </c>
      <c r="CQ36" s="31">
        <f t="shared" si="67"/>
        <v>0</v>
      </c>
      <c r="CR36" s="31">
        <f t="shared" si="67"/>
        <v>0</v>
      </c>
      <c r="CS36" s="31">
        <f t="shared" si="67"/>
        <v>0</v>
      </c>
      <c r="CT36" s="31">
        <f t="shared" si="67"/>
        <v>1</v>
      </c>
      <c r="CU36" s="31">
        <f t="shared" si="67"/>
        <v>1</v>
      </c>
      <c r="CV36" s="31">
        <f t="shared" si="67"/>
        <v>0</v>
      </c>
      <c r="CW36" s="31">
        <f t="shared" si="67"/>
        <v>0</v>
      </c>
      <c r="CX36" s="31">
        <f t="shared" si="67"/>
        <v>0</v>
      </c>
      <c r="CY36" s="31">
        <f t="shared" si="67"/>
        <v>0</v>
      </c>
      <c r="CZ36" s="31">
        <f t="shared" si="67"/>
        <v>0</v>
      </c>
      <c r="DA36" s="31">
        <f t="shared" si="67"/>
        <v>0</v>
      </c>
      <c r="DB36" s="31">
        <f t="shared" si="67"/>
        <v>0</v>
      </c>
      <c r="DC36" s="31">
        <f t="shared" si="67"/>
        <v>0</v>
      </c>
      <c r="DD36" s="31">
        <f t="shared" si="67"/>
        <v>0</v>
      </c>
      <c r="DE36" s="31">
        <f t="shared" si="67"/>
        <v>0</v>
      </c>
      <c r="DF36" s="31">
        <f t="shared" si="67"/>
        <v>0</v>
      </c>
      <c r="DG36" s="31">
        <f t="shared" si="67"/>
        <v>1</v>
      </c>
      <c r="DH36" s="31">
        <f t="shared" si="67"/>
        <v>0</v>
      </c>
      <c r="DI36" s="31">
        <f t="shared" si="67"/>
        <v>0</v>
      </c>
      <c r="DJ36" s="31">
        <f t="shared" si="67"/>
        <v>1</v>
      </c>
      <c r="DK36" s="31">
        <f t="shared" si="67"/>
        <v>1</v>
      </c>
      <c r="DL36" s="31">
        <f t="shared" si="67"/>
        <v>0</v>
      </c>
      <c r="DM36" s="47">
        <f>SUM(DM6:DM35)</f>
        <v>23</v>
      </c>
      <c r="DN36" s="31">
        <f t="shared" si="67"/>
        <v>1</v>
      </c>
      <c r="DO36" s="31">
        <f t="shared" si="67"/>
        <v>0</v>
      </c>
      <c r="DP36" s="31">
        <f t="shared" si="67"/>
        <v>0</v>
      </c>
      <c r="DQ36" s="31">
        <f t="shared" si="67"/>
        <v>0</v>
      </c>
      <c r="DR36" s="31">
        <f t="shared" si="67"/>
        <v>0</v>
      </c>
      <c r="DS36" s="31">
        <f t="shared" si="67"/>
        <v>0</v>
      </c>
      <c r="DT36" s="31">
        <f t="shared" si="67"/>
        <v>0</v>
      </c>
      <c r="DU36" s="31">
        <f t="shared" si="67"/>
        <v>0</v>
      </c>
      <c r="DV36" s="31">
        <f t="shared" si="67"/>
        <v>0</v>
      </c>
      <c r="DW36" s="31">
        <f t="shared" si="67"/>
        <v>0</v>
      </c>
      <c r="DX36" s="31">
        <f t="shared" si="67"/>
        <v>1</v>
      </c>
      <c r="DY36" s="31">
        <f t="shared" si="67"/>
        <v>1</v>
      </c>
      <c r="DZ36" s="31">
        <f t="shared" si="67"/>
        <v>0</v>
      </c>
      <c r="EA36" s="31">
        <f t="shared" si="67"/>
        <v>0</v>
      </c>
      <c r="EB36" s="31">
        <f t="shared" si="67"/>
        <v>0</v>
      </c>
      <c r="EC36" s="31">
        <f t="shared" si="67"/>
        <v>0</v>
      </c>
      <c r="ED36" s="31">
        <f t="shared" si="67"/>
        <v>0</v>
      </c>
      <c r="EE36" s="31">
        <f t="shared" si="67"/>
        <v>0</v>
      </c>
      <c r="EF36" s="31">
        <f t="shared" si="67"/>
        <v>0</v>
      </c>
      <c r="EG36" s="31">
        <f t="shared" si="67"/>
        <v>0</v>
      </c>
      <c r="EH36" s="31">
        <f t="shared" si="67"/>
        <v>0</v>
      </c>
      <c r="EI36" s="31">
        <f t="shared" si="67"/>
        <v>0</v>
      </c>
      <c r="EJ36" s="31">
        <f t="shared" si="67"/>
        <v>1</v>
      </c>
      <c r="EK36" s="31">
        <f t="shared" ref="EK36:GW36" si="68">SUM(EK6:EK35)</f>
        <v>1</v>
      </c>
      <c r="EL36" s="31">
        <f t="shared" si="68"/>
        <v>0</v>
      </c>
      <c r="EM36" s="31">
        <f t="shared" si="68"/>
        <v>0</v>
      </c>
      <c r="EN36" s="31">
        <f t="shared" si="68"/>
        <v>0</v>
      </c>
      <c r="EO36" s="31">
        <f t="shared" si="68"/>
        <v>0</v>
      </c>
      <c r="EP36" s="31">
        <f t="shared" si="68"/>
        <v>0</v>
      </c>
      <c r="EQ36" s="31">
        <f t="shared" si="68"/>
        <v>1</v>
      </c>
      <c r="ER36" s="31">
        <f t="shared" si="68"/>
        <v>1</v>
      </c>
      <c r="ES36" s="31">
        <f t="shared" si="68"/>
        <v>0</v>
      </c>
      <c r="ET36" s="31">
        <f t="shared" si="68"/>
        <v>0</v>
      </c>
      <c r="EU36" s="31">
        <f t="shared" si="68"/>
        <v>0</v>
      </c>
      <c r="EV36" s="31">
        <f t="shared" si="68"/>
        <v>0</v>
      </c>
      <c r="EW36" s="31">
        <f t="shared" si="68"/>
        <v>0</v>
      </c>
      <c r="EX36" s="31">
        <f t="shared" si="68"/>
        <v>0</v>
      </c>
      <c r="EY36" s="31">
        <f t="shared" si="68"/>
        <v>0</v>
      </c>
      <c r="EZ36" s="31">
        <f t="shared" si="68"/>
        <v>0</v>
      </c>
      <c r="FA36" s="31">
        <f t="shared" si="68"/>
        <v>0</v>
      </c>
      <c r="FB36" s="31">
        <f t="shared" si="68"/>
        <v>0</v>
      </c>
      <c r="FC36" s="31">
        <f t="shared" si="68"/>
        <v>0</v>
      </c>
      <c r="FD36" s="31">
        <f t="shared" si="68"/>
        <v>1</v>
      </c>
      <c r="FE36" s="31">
        <f t="shared" si="68"/>
        <v>0</v>
      </c>
      <c r="FF36" s="31">
        <f t="shared" si="68"/>
        <v>1</v>
      </c>
      <c r="FG36" s="31">
        <f t="shared" si="68"/>
        <v>0</v>
      </c>
      <c r="FH36" s="31">
        <f t="shared" si="68"/>
        <v>1</v>
      </c>
      <c r="FI36" s="31">
        <f t="shared" si="68"/>
        <v>0</v>
      </c>
      <c r="FJ36" s="47">
        <f>SUM(FJ6:FJ35)</f>
        <v>22</v>
      </c>
      <c r="FK36" s="31">
        <f t="shared" si="68"/>
        <v>1</v>
      </c>
      <c r="FL36" s="31">
        <f t="shared" si="68"/>
        <v>0</v>
      </c>
      <c r="FM36" s="31">
        <f t="shared" si="68"/>
        <v>0</v>
      </c>
      <c r="FN36" s="31">
        <f t="shared" si="68"/>
        <v>0</v>
      </c>
      <c r="FO36" s="31">
        <f t="shared" si="68"/>
        <v>0</v>
      </c>
      <c r="FP36" s="31">
        <f t="shared" si="68"/>
        <v>0</v>
      </c>
      <c r="FQ36" s="31">
        <f t="shared" si="68"/>
        <v>0</v>
      </c>
      <c r="FR36" s="31">
        <f t="shared" si="68"/>
        <v>0</v>
      </c>
      <c r="FS36" s="31">
        <f t="shared" si="68"/>
        <v>0</v>
      </c>
      <c r="FT36" s="31">
        <f t="shared" si="68"/>
        <v>0</v>
      </c>
      <c r="FU36" s="31">
        <f t="shared" si="68"/>
        <v>1</v>
      </c>
      <c r="FV36" s="31">
        <f t="shared" si="68"/>
        <v>1</v>
      </c>
      <c r="FW36" s="31">
        <f t="shared" si="68"/>
        <v>0</v>
      </c>
      <c r="FX36" s="31">
        <f t="shared" si="68"/>
        <v>0</v>
      </c>
      <c r="FY36" s="31">
        <f t="shared" si="68"/>
        <v>0</v>
      </c>
      <c r="FZ36" s="31">
        <f t="shared" si="68"/>
        <v>0</v>
      </c>
      <c r="GA36" s="31">
        <f t="shared" si="68"/>
        <v>0</v>
      </c>
      <c r="GB36" s="31">
        <f t="shared" si="68"/>
        <v>0</v>
      </c>
      <c r="GC36" s="31">
        <f t="shared" si="68"/>
        <v>0</v>
      </c>
      <c r="GD36" s="31">
        <f t="shared" si="68"/>
        <v>0</v>
      </c>
      <c r="GE36" s="31">
        <f t="shared" si="68"/>
        <v>0</v>
      </c>
      <c r="GF36" s="31">
        <f t="shared" si="68"/>
        <v>0</v>
      </c>
      <c r="GG36" s="31">
        <f t="shared" si="68"/>
        <v>1</v>
      </c>
      <c r="GH36" s="31">
        <f t="shared" si="68"/>
        <v>1</v>
      </c>
      <c r="GI36" s="31">
        <f t="shared" si="68"/>
        <v>0</v>
      </c>
      <c r="GJ36" s="31">
        <f t="shared" si="68"/>
        <v>0</v>
      </c>
      <c r="GK36" s="31">
        <f t="shared" si="68"/>
        <v>0</v>
      </c>
      <c r="GL36" s="31">
        <f t="shared" si="68"/>
        <v>0</v>
      </c>
      <c r="GM36" s="31">
        <f t="shared" si="68"/>
        <v>0</v>
      </c>
      <c r="GN36" s="31">
        <f t="shared" si="68"/>
        <v>1</v>
      </c>
      <c r="GO36" s="31">
        <f t="shared" si="68"/>
        <v>1</v>
      </c>
      <c r="GP36" s="31">
        <f t="shared" si="68"/>
        <v>0</v>
      </c>
      <c r="GQ36" s="31">
        <f t="shared" si="68"/>
        <v>0</v>
      </c>
      <c r="GR36" s="31">
        <f t="shared" si="68"/>
        <v>0</v>
      </c>
      <c r="GS36" s="31">
        <f t="shared" si="68"/>
        <v>0</v>
      </c>
      <c r="GT36" s="31">
        <f t="shared" si="68"/>
        <v>0</v>
      </c>
      <c r="GU36" s="31">
        <f t="shared" si="68"/>
        <v>0</v>
      </c>
      <c r="GV36" s="31">
        <f t="shared" si="68"/>
        <v>0</v>
      </c>
      <c r="GW36" s="31">
        <f t="shared" si="68"/>
        <v>0</v>
      </c>
      <c r="GX36" s="31">
        <f t="shared" ref="GX36:JK36" si="69">SUM(GX6:GX35)</f>
        <v>0</v>
      </c>
      <c r="GY36" s="31">
        <f t="shared" si="69"/>
        <v>0</v>
      </c>
      <c r="GZ36" s="31">
        <f t="shared" si="69"/>
        <v>0</v>
      </c>
      <c r="HA36" s="31">
        <f t="shared" si="69"/>
        <v>1</v>
      </c>
      <c r="HB36" s="31">
        <f t="shared" si="69"/>
        <v>0</v>
      </c>
      <c r="HC36" s="31">
        <f t="shared" si="69"/>
        <v>1</v>
      </c>
      <c r="HD36" s="31">
        <f t="shared" si="69"/>
        <v>0</v>
      </c>
      <c r="HE36" s="31">
        <f t="shared" si="69"/>
        <v>1</v>
      </c>
      <c r="HF36" s="31">
        <f t="shared" si="69"/>
        <v>0</v>
      </c>
      <c r="HG36" s="47">
        <f>SUM(HG6:HG35)</f>
        <v>22</v>
      </c>
      <c r="HH36" s="31">
        <f t="shared" si="69"/>
        <v>1</v>
      </c>
      <c r="HI36" s="31">
        <f t="shared" si="69"/>
        <v>0</v>
      </c>
      <c r="HJ36" s="31">
        <f t="shared" si="69"/>
        <v>0</v>
      </c>
      <c r="HK36" s="31">
        <f t="shared" si="69"/>
        <v>0</v>
      </c>
      <c r="HL36" s="31">
        <f t="shared" si="69"/>
        <v>0</v>
      </c>
      <c r="HM36" s="31">
        <f t="shared" si="69"/>
        <v>0</v>
      </c>
      <c r="HN36" s="31">
        <f t="shared" si="69"/>
        <v>0</v>
      </c>
      <c r="HO36" s="31">
        <f t="shared" si="69"/>
        <v>0</v>
      </c>
      <c r="HP36" s="31">
        <f t="shared" si="69"/>
        <v>0</v>
      </c>
      <c r="HQ36" s="31">
        <f t="shared" si="69"/>
        <v>0</v>
      </c>
      <c r="HR36" s="31">
        <f t="shared" si="69"/>
        <v>1</v>
      </c>
      <c r="HS36" s="31">
        <f t="shared" si="69"/>
        <v>1</v>
      </c>
      <c r="HT36" s="31">
        <f t="shared" si="69"/>
        <v>0</v>
      </c>
      <c r="HU36" s="31">
        <f t="shared" si="69"/>
        <v>0</v>
      </c>
      <c r="HV36" s="31">
        <f t="shared" si="69"/>
        <v>0</v>
      </c>
      <c r="HW36" s="31">
        <f t="shared" si="69"/>
        <v>0</v>
      </c>
      <c r="HX36" s="31">
        <f t="shared" si="69"/>
        <v>0</v>
      </c>
      <c r="HY36" s="31">
        <f t="shared" si="69"/>
        <v>0</v>
      </c>
      <c r="HZ36" s="31">
        <f t="shared" si="69"/>
        <v>0</v>
      </c>
      <c r="IA36" s="31">
        <f t="shared" si="69"/>
        <v>0</v>
      </c>
      <c r="IB36" s="31">
        <f t="shared" si="69"/>
        <v>0</v>
      </c>
      <c r="IC36" s="31">
        <f t="shared" si="69"/>
        <v>0</v>
      </c>
      <c r="ID36" s="31">
        <f t="shared" si="69"/>
        <v>1</v>
      </c>
      <c r="IE36" s="31">
        <f t="shared" si="69"/>
        <v>1</v>
      </c>
      <c r="IF36" s="31">
        <f t="shared" si="69"/>
        <v>0</v>
      </c>
      <c r="IG36" s="31">
        <f t="shared" si="69"/>
        <v>0</v>
      </c>
      <c r="IH36" s="31">
        <f t="shared" si="69"/>
        <v>0</v>
      </c>
      <c r="II36" s="31">
        <f t="shared" si="69"/>
        <v>0</v>
      </c>
      <c r="IJ36" s="31">
        <f t="shared" si="69"/>
        <v>0</v>
      </c>
      <c r="IK36" s="31">
        <f t="shared" si="69"/>
        <v>1</v>
      </c>
      <c r="IL36" s="31">
        <f t="shared" si="69"/>
        <v>1</v>
      </c>
      <c r="IM36" s="31">
        <f t="shared" si="69"/>
        <v>0</v>
      </c>
      <c r="IN36" s="31">
        <f t="shared" si="69"/>
        <v>0</v>
      </c>
      <c r="IO36" s="31">
        <f t="shared" si="69"/>
        <v>0</v>
      </c>
      <c r="IP36" s="31">
        <f t="shared" si="69"/>
        <v>0</v>
      </c>
      <c r="IQ36" s="31">
        <f t="shared" si="69"/>
        <v>0</v>
      </c>
      <c r="IR36" s="31">
        <f t="shared" si="69"/>
        <v>0</v>
      </c>
      <c r="IS36" s="31">
        <f t="shared" si="69"/>
        <v>0</v>
      </c>
      <c r="IT36" s="31">
        <f t="shared" si="69"/>
        <v>0</v>
      </c>
      <c r="IU36" s="31">
        <f t="shared" si="69"/>
        <v>0</v>
      </c>
      <c r="IV36" s="31">
        <f t="shared" si="69"/>
        <v>0</v>
      </c>
      <c r="IW36" s="31">
        <f t="shared" si="69"/>
        <v>0</v>
      </c>
      <c r="IX36" s="31">
        <f t="shared" si="69"/>
        <v>1</v>
      </c>
      <c r="IY36" s="31">
        <f t="shared" si="69"/>
        <v>0</v>
      </c>
      <c r="IZ36" s="31">
        <f t="shared" si="69"/>
        <v>1</v>
      </c>
      <c r="JA36" s="31">
        <f t="shared" si="69"/>
        <v>0</v>
      </c>
      <c r="JB36" s="31">
        <f t="shared" si="69"/>
        <v>1</v>
      </c>
      <c r="JC36" s="31">
        <f t="shared" si="69"/>
        <v>0</v>
      </c>
      <c r="JD36" s="47">
        <f>SUM(JD6:JD35)</f>
        <v>22</v>
      </c>
      <c r="JE36" s="31">
        <f t="shared" si="69"/>
        <v>1</v>
      </c>
      <c r="JF36" s="31">
        <f t="shared" si="69"/>
        <v>0</v>
      </c>
      <c r="JG36" s="31">
        <f t="shared" si="69"/>
        <v>0</v>
      </c>
      <c r="JH36" s="31">
        <f t="shared" si="69"/>
        <v>0</v>
      </c>
      <c r="JI36" s="31">
        <f t="shared" si="69"/>
        <v>0</v>
      </c>
      <c r="JJ36" s="31">
        <f t="shared" si="69"/>
        <v>0</v>
      </c>
      <c r="JK36" s="31">
        <f t="shared" si="69"/>
        <v>0</v>
      </c>
      <c r="JL36" s="31">
        <f t="shared" ref="JL36:LX36" si="70">SUM(JL6:JL35)</f>
        <v>0</v>
      </c>
      <c r="JM36" s="31">
        <f t="shared" si="70"/>
        <v>0</v>
      </c>
      <c r="JN36" s="31">
        <f t="shared" si="70"/>
        <v>0</v>
      </c>
      <c r="JO36" s="31">
        <f t="shared" si="70"/>
        <v>1</v>
      </c>
      <c r="JP36" s="31">
        <f t="shared" si="70"/>
        <v>1</v>
      </c>
      <c r="JQ36" s="31">
        <f t="shared" si="70"/>
        <v>0</v>
      </c>
      <c r="JR36" s="31">
        <f t="shared" si="70"/>
        <v>0</v>
      </c>
      <c r="JS36" s="31">
        <f t="shared" si="70"/>
        <v>0</v>
      </c>
      <c r="JT36" s="31">
        <f t="shared" si="70"/>
        <v>0</v>
      </c>
      <c r="JU36" s="31">
        <f t="shared" si="70"/>
        <v>0</v>
      </c>
      <c r="JV36" s="31">
        <f t="shared" si="70"/>
        <v>0</v>
      </c>
      <c r="JW36" s="31">
        <f t="shared" si="70"/>
        <v>0</v>
      </c>
      <c r="JX36" s="31">
        <f t="shared" si="70"/>
        <v>0</v>
      </c>
      <c r="JY36" s="31">
        <f t="shared" si="70"/>
        <v>0</v>
      </c>
      <c r="JZ36" s="31">
        <f t="shared" si="70"/>
        <v>0</v>
      </c>
      <c r="KA36" s="31">
        <f t="shared" si="70"/>
        <v>1</v>
      </c>
      <c r="KB36" s="31">
        <f t="shared" si="70"/>
        <v>1</v>
      </c>
      <c r="KC36" s="31">
        <f t="shared" si="70"/>
        <v>0</v>
      </c>
      <c r="KD36" s="31">
        <f t="shared" si="70"/>
        <v>0</v>
      </c>
      <c r="KE36" s="31">
        <f t="shared" si="70"/>
        <v>0</v>
      </c>
      <c r="KF36" s="31">
        <f t="shared" si="70"/>
        <v>0</v>
      </c>
      <c r="KG36" s="31">
        <f t="shared" si="70"/>
        <v>0</v>
      </c>
      <c r="KH36" s="31">
        <f t="shared" si="70"/>
        <v>1</v>
      </c>
      <c r="KI36" s="31">
        <f t="shared" si="70"/>
        <v>1</v>
      </c>
      <c r="KJ36" s="31">
        <f t="shared" si="70"/>
        <v>0</v>
      </c>
      <c r="KK36" s="31">
        <f t="shared" si="70"/>
        <v>0</v>
      </c>
      <c r="KL36" s="31">
        <f t="shared" si="70"/>
        <v>0</v>
      </c>
      <c r="KM36" s="31">
        <f t="shared" si="70"/>
        <v>0</v>
      </c>
      <c r="KN36" s="31">
        <f t="shared" si="70"/>
        <v>0</v>
      </c>
      <c r="KO36" s="31">
        <f t="shared" si="70"/>
        <v>0</v>
      </c>
      <c r="KP36" s="31">
        <f t="shared" si="70"/>
        <v>0</v>
      </c>
      <c r="KQ36" s="31">
        <f t="shared" si="70"/>
        <v>0</v>
      </c>
      <c r="KR36" s="31">
        <f t="shared" si="70"/>
        <v>0</v>
      </c>
      <c r="KS36" s="31">
        <f t="shared" si="70"/>
        <v>0</v>
      </c>
      <c r="KT36" s="31">
        <f t="shared" si="70"/>
        <v>0</v>
      </c>
      <c r="KU36" s="31">
        <f t="shared" si="70"/>
        <v>1</v>
      </c>
      <c r="KV36" s="31">
        <f t="shared" si="70"/>
        <v>0</v>
      </c>
      <c r="KW36" s="31">
        <f t="shared" si="70"/>
        <v>1</v>
      </c>
      <c r="KX36" s="31">
        <f t="shared" si="70"/>
        <v>0</v>
      </c>
      <c r="KY36" s="31">
        <f t="shared" si="70"/>
        <v>1</v>
      </c>
      <c r="KZ36" s="31">
        <f t="shared" si="70"/>
        <v>0</v>
      </c>
      <c r="LA36" s="47">
        <f>SUM(LA6:LA35)</f>
        <v>22</v>
      </c>
      <c r="LB36" s="31">
        <f t="shared" si="70"/>
        <v>0</v>
      </c>
      <c r="LC36" s="31">
        <f t="shared" si="70"/>
        <v>0</v>
      </c>
      <c r="LD36" s="31">
        <f t="shared" si="70"/>
        <v>0</v>
      </c>
      <c r="LE36" s="31">
        <f t="shared" si="70"/>
        <v>0</v>
      </c>
      <c r="LF36" s="31">
        <f t="shared" si="70"/>
        <v>0</v>
      </c>
      <c r="LG36" s="31">
        <f t="shared" si="70"/>
        <v>0</v>
      </c>
      <c r="LH36" s="31">
        <f t="shared" si="70"/>
        <v>0</v>
      </c>
      <c r="LI36" s="31">
        <f t="shared" si="70"/>
        <v>0</v>
      </c>
      <c r="LJ36" s="31">
        <f t="shared" si="70"/>
        <v>1</v>
      </c>
      <c r="LK36" s="31">
        <f t="shared" si="70"/>
        <v>0</v>
      </c>
      <c r="LL36" s="31">
        <f t="shared" si="70"/>
        <v>1</v>
      </c>
      <c r="LM36" s="31">
        <f t="shared" si="70"/>
        <v>0</v>
      </c>
      <c r="LN36" s="31">
        <f t="shared" si="70"/>
        <v>0</v>
      </c>
      <c r="LO36" s="31">
        <f t="shared" si="70"/>
        <v>0</v>
      </c>
      <c r="LP36" s="31">
        <f t="shared" si="70"/>
        <v>0</v>
      </c>
      <c r="LQ36" s="31">
        <f t="shared" si="70"/>
        <v>0</v>
      </c>
      <c r="LR36" s="31">
        <f t="shared" si="70"/>
        <v>0</v>
      </c>
      <c r="LS36" s="31">
        <f t="shared" si="70"/>
        <v>0</v>
      </c>
      <c r="LT36" s="31">
        <f t="shared" si="70"/>
        <v>0</v>
      </c>
      <c r="LU36" s="31">
        <f t="shared" si="70"/>
        <v>0</v>
      </c>
      <c r="LV36" s="31">
        <f t="shared" si="70"/>
        <v>1</v>
      </c>
      <c r="LW36" s="31">
        <f t="shared" si="70"/>
        <v>0</v>
      </c>
      <c r="LX36" s="31">
        <f t="shared" si="70"/>
        <v>1</v>
      </c>
      <c r="LY36" s="31">
        <f t="shared" ref="LY36:OK36" si="71">SUM(LY6:LY35)</f>
        <v>1</v>
      </c>
      <c r="LZ36" s="31">
        <f t="shared" si="71"/>
        <v>0</v>
      </c>
      <c r="MA36" s="31">
        <f t="shared" si="71"/>
        <v>0</v>
      </c>
      <c r="MB36" s="31">
        <f t="shared" si="71"/>
        <v>0</v>
      </c>
      <c r="MC36" s="31">
        <f t="shared" si="71"/>
        <v>0</v>
      </c>
      <c r="MD36" s="31">
        <f t="shared" si="71"/>
        <v>0</v>
      </c>
      <c r="ME36" s="31">
        <f t="shared" si="71"/>
        <v>1</v>
      </c>
      <c r="MF36" s="31">
        <f t="shared" si="71"/>
        <v>0</v>
      </c>
      <c r="MG36" s="31">
        <f t="shared" si="71"/>
        <v>0</v>
      </c>
      <c r="MH36" s="31">
        <f t="shared" si="71"/>
        <v>0</v>
      </c>
      <c r="MI36" s="31">
        <f t="shared" si="71"/>
        <v>0</v>
      </c>
      <c r="MJ36" s="31">
        <f t="shared" si="71"/>
        <v>0</v>
      </c>
      <c r="MK36" s="31">
        <f t="shared" si="71"/>
        <v>0</v>
      </c>
      <c r="ML36" s="31">
        <f t="shared" si="71"/>
        <v>0</v>
      </c>
      <c r="MM36" s="31">
        <f t="shared" si="71"/>
        <v>0</v>
      </c>
      <c r="MN36" s="31">
        <f t="shared" si="71"/>
        <v>0</v>
      </c>
      <c r="MO36" s="31">
        <f t="shared" si="71"/>
        <v>0</v>
      </c>
      <c r="MP36" s="31">
        <f t="shared" si="71"/>
        <v>1</v>
      </c>
      <c r="MQ36" s="31">
        <f t="shared" si="71"/>
        <v>0</v>
      </c>
      <c r="MR36" s="31">
        <f t="shared" si="71"/>
        <v>1</v>
      </c>
      <c r="MS36" s="31">
        <f t="shared" si="71"/>
        <v>1</v>
      </c>
      <c r="MT36" s="31">
        <f t="shared" si="71"/>
        <v>0</v>
      </c>
      <c r="MU36" s="31">
        <f t="shared" si="71"/>
        <v>0</v>
      </c>
      <c r="MV36" s="31">
        <f t="shared" si="71"/>
        <v>1</v>
      </c>
      <c r="MW36" s="31">
        <f t="shared" si="71"/>
        <v>0</v>
      </c>
      <c r="MX36" s="47">
        <f>SUM(MX6:MX35)</f>
        <v>22</v>
      </c>
      <c r="MY36" s="31">
        <f t="shared" si="71"/>
        <v>0</v>
      </c>
      <c r="MZ36" s="31">
        <f t="shared" si="71"/>
        <v>0</v>
      </c>
      <c r="NA36" s="31">
        <f t="shared" si="71"/>
        <v>0</v>
      </c>
      <c r="NB36" s="31">
        <f t="shared" si="71"/>
        <v>0</v>
      </c>
      <c r="NC36" s="31">
        <f t="shared" si="71"/>
        <v>0</v>
      </c>
      <c r="ND36" s="31">
        <f t="shared" si="71"/>
        <v>0</v>
      </c>
      <c r="NE36" s="31">
        <f t="shared" si="71"/>
        <v>0</v>
      </c>
      <c r="NF36" s="31">
        <f t="shared" si="71"/>
        <v>0</v>
      </c>
      <c r="NG36" s="31">
        <f t="shared" si="71"/>
        <v>0</v>
      </c>
      <c r="NH36" s="31">
        <f t="shared" si="71"/>
        <v>1</v>
      </c>
      <c r="NI36" s="31">
        <f t="shared" si="71"/>
        <v>1</v>
      </c>
      <c r="NJ36" s="31">
        <f t="shared" si="71"/>
        <v>0</v>
      </c>
      <c r="NK36" s="31">
        <f t="shared" si="71"/>
        <v>0</v>
      </c>
      <c r="NL36" s="31">
        <f t="shared" si="71"/>
        <v>0</v>
      </c>
      <c r="NM36" s="31">
        <f t="shared" si="71"/>
        <v>0</v>
      </c>
      <c r="NN36" s="31">
        <f t="shared" si="71"/>
        <v>0</v>
      </c>
      <c r="NO36" s="31">
        <f t="shared" si="71"/>
        <v>0</v>
      </c>
      <c r="NP36" s="31">
        <f t="shared" si="71"/>
        <v>0</v>
      </c>
      <c r="NQ36" s="31">
        <f t="shared" si="71"/>
        <v>0</v>
      </c>
      <c r="NR36" s="31">
        <f t="shared" si="71"/>
        <v>0</v>
      </c>
      <c r="NS36" s="31">
        <f t="shared" si="71"/>
        <v>1</v>
      </c>
      <c r="NT36" s="31">
        <f t="shared" si="71"/>
        <v>0</v>
      </c>
      <c r="NU36" s="31">
        <f t="shared" si="71"/>
        <v>1</v>
      </c>
      <c r="NV36" s="31">
        <f t="shared" si="71"/>
        <v>0</v>
      </c>
      <c r="NW36" s="31">
        <f t="shared" si="71"/>
        <v>0</v>
      </c>
      <c r="NX36" s="31">
        <f t="shared" si="71"/>
        <v>0</v>
      </c>
      <c r="NY36" s="31">
        <f t="shared" si="71"/>
        <v>0</v>
      </c>
      <c r="NZ36" s="31">
        <f t="shared" si="71"/>
        <v>1</v>
      </c>
      <c r="OA36" s="31">
        <f t="shared" si="71"/>
        <v>0</v>
      </c>
      <c r="OB36" s="31">
        <f t="shared" si="71"/>
        <v>1</v>
      </c>
      <c r="OC36" s="31">
        <f t="shared" si="71"/>
        <v>0</v>
      </c>
      <c r="OD36" s="31">
        <f t="shared" si="71"/>
        <v>0</v>
      </c>
      <c r="OE36" s="31">
        <f t="shared" si="71"/>
        <v>0</v>
      </c>
      <c r="OF36" s="31">
        <f t="shared" si="71"/>
        <v>0</v>
      </c>
      <c r="OG36" s="31">
        <f t="shared" si="71"/>
        <v>0</v>
      </c>
      <c r="OH36" s="31">
        <f t="shared" si="71"/>
        <v>0</v>
      </c>
      <c r="OI36" s="31">
        <f t="shared" si="71"/>
        <v>0</v>
      </c>
      <c r="OJ36" s="31">
        <f t="shared" si="71"/>
        <v>0</v>
      </c>
      <c r="OK36" s="31">
        <f t="shared" si="71"/>
        <v>0</v>
      </c>
      <c r="OL36" s="31">
        <f t="shared" ref="OL36:QP36" si="72">SUM(OL6:OL35)</f>
        <v>0</v>
      </c>
      <c r="OM36" s="31">
        <f t="shared" si="72"/>
        <v>1</v>
      </c>
      <c r="ON36" s="31">
        <f t="shared" si="72"/>
        <v>0</v>
      </c>
      <c r="OO36" s="31">
        <f t="shared" si="72"/>
        <v>1</v>
      </c>
      <c r="OP36" s="31">
        <f t="shared" si="72"/>
        <v>1</v>
      </c>
      <c r="OQ36" s="31">
        <f t="shared" si="72"/>
        <v>0</v>
      </c>
      <c r="OR36" s="31">
        <f t="shared" si="72"/>
        <v>0</v>
      </c>
      <c r="OS36" s="31">
        <f t="shared" si="72"/>
        <v>1</v>
      </c>
      <c r="OT36" s="31">
        <f t="shared" si="72"/>
        <v>0</v>
      </c>
      <c r="OU36" s="47">
        <f>SUM(OU6:OU35)</f>
        <v>22</v>
      </c>
      <c r="OV36" s="31">
        <f t="shared" si="72"/>
        <v>0</v>
      </c>
      <c r="OW36" s="31">
        <f t="shared" si="72"/>
        <v>0</v>
      </c>
      <c r="OX36" s="31">
        <f t="shared" si="72"/>
        <v>0</v>
      </c>
      <c r="OY36" s="31">
        <f t="shared" si="72"/>
        <v>0</v>
      </c>
      <c r="OZ36" s="31">
        <f t="shared" si="72"/>
        <v>0</v>
      </c>
      <c r="PA36" s="31">
        <f t="shared" si="72"/>
        <v>0</v>
      </c>
      <c r="PB36" s="31">
        <f t="shared" si="72"/>
        <v>0</v>
      </c>
      <c r="PC36" s="31">
        <f t="shared" si="72"/>
        <v>0</v>
      </c>
      <c r="PD36" s="31">
        <f t="shared" si="72"/>
        <v>1</v>
      </c>
      <c r="PE36" s="31">
        <f t="shared" si="72"/>
        <v>0</v>
      </c>
      <c r="PF36" s="31">
        <f t="shared" si="72"/>
        <v>1</v>
      </c>
      <c r="PG36" s="31">
        <f t="shared" si="72"/>
        <v>0</v>
      </c>
      <c r="PH36" s="31">
        <f t="shared" si="72"/>
        <v>0</v>
      </c>
      <c r="PI36" s="31">
        <f t="shared" si="72"/>
        <v>0</v>
      </c>
      <c r="PJ36" s="31">
        <f t="shared" si="72"/>
        <v>0</v>
      </c>
      <c r="PK36" s="31">
        <f t="shared" si="72"/>
        <v>0</v>
      </c>
      <c r="PL36" s="31">
        <f t="shared" si="72"/>
        <v>0</v>
      </c>
      <c r="PM36" s="31">
        <f t="shared" si="72"/>
        <v>0</v>
      </c>
      <c r="PN36" s="31">
        <f t="shared" si="72"/>
        <v>0</v>
      </c>
      <c r="PO36" s="31">
        <f t="shared" si="72"/>
        <v>0</v>
      </c>
      <c r="PP36" s="31">
        <f t="shared" si="72"/>
        <v>1</v>
      </c>
      <c r="PQ36" s="31">
        <f t="shared" si="72"/>
        <v>0</v>
      </c>
      <c r="PR36" s="31">
        <f t="shared" si="72"/>
        <v>1</v>
      </c>
      <c r="PS36" s="31">
        <f t="shared" si="72"/>
        <v>0</v>
      </c>
      <c r="PT36" s="31">
        <f t="shared" si="72"/>
        <v>0</v>
      </c>
      <c r="PU36" s="31">
        <f t="shared" si="72"/>
        <v>0</v>
      </c>
      <c r="PV36" s="31">
        <f t="shared" si="72"/>
        <v>0</v>
      </c>
      <c r="PW36" s="31">
        <f t="shared" si="72"/>
        <v>1</v>
      </c>
      <c r="PX36" s="31">
        <f t="shared" si="72"/>
        <v>0</v>
      </c>
      <c r="PY36" s="31">
        <f t="shared" si="72"/>
        <v>1</v>
      </c>
      <c r="PZ36" s="31">
        <f t="shared" si="72"/>
        <v>0</v>
      </c>
      <c r="QA36" s="31">
        <f t="shared" si="72"/>
        <v>0</v>
      </c>
      <c r="QB36" s="31">
        <f t="shared" si="72"/>
        <v>0</v>
      </c>
      <c r="QC36" s="31">
        <f t="shared" si="72"/>
        <v>0</v>
      </c>
      <c r="QD36" s="31">
        <f t="shared" si="72"/>
        <v>0</v>
      </c>
      <c r="QE36" s="31">
        <f t="shared" si="72"/>
        <v>0</v>
      </c>
      <c r="QF36" s="31">
        <f t="shared" si="72"/>
        <v>0</v>
      </c>
      <c r="QG36" s="31">
        <f t="shared" si="72"/>
        <v>0</v>
      </c>
      <c r="QH36" s="31">
        <f t="shared" si="72"/>
        <v>0</v>
      </c>
      <c r="QI36" s="31">
        <f t="shared" si="72"/>
        <v>0</v>
      </c>
      <c r="QJ36" s="31">
        <f t="shared" si="72"/>
        <v>1</v>
      </c>
      <c r="QK36" s="31">
        <f t="shared" si="72"/>
        <v>0</v>
      </c>
      <c r="QL36" s="31">
        <f t="shared" si="72"/>
        <v>1</v>
      </c>
      <c r="QM36" s="31">
        <f t="shared" si="72"/>
        <v>1</v>
      </c>
      <c r="QN36" s="31">
        <f t="shared" si="72"/>
        <v>0</v>
      </c>
      <c r="QO36" s="31">
        <f t="shared" si="72"/>
        <v>0</v>
      </c>
      <c r="QP36" s="31">
        <f t="shared" si="72"/>
        <v>1</v>
      </c>
      <c r="QQ36" s="31">
        <v>0</v>
      </c>
    </row>
    <row r="37" spans="1:459" x14ac:dyDescent="0.25">
      <c r="A37" s="1"/>
      <c r="B37" s="2"/>
      <c r="C37" s="2"/>
      <c r="D37" s="22">
        <f>D36/$A$36</f>
        <v>5</v>
      </c>
      <c r="E37" s="22">
        <f t="shared" ref="E37:H37" si="73">E36/$A$36</f>
        <v>4.96</v>
      </c>
      <c r="F37" s="22">
        <f t="shared" si="73"/>
        <v>7.4</v>
      </c>
      <c r="G37" s="22">
        <f t="shared" si="73"/>
        <v>5.08</v>
      </c>
      <c r="H37" s="22">
        <f t="shared" si="73"/>
        <v>5.16</v>
      </c>
      <c r="I37" s="22">
        <f>I36/$A$36</f>
        <v>5.64</v>
      </c>
      <c r="J37" s="22">
        <f t="shared" ref="J37:R37" si="74">J36/$A$36</f>
        <v>5.54</v>
      </c>
      <c r="K37" s="22">
        <f t="shared" si="74"/>
        <v>5.96</v>
      </c>
      <c r="L37" s="22">
        <f t="shared" si="74"/>
        <v>5.6</v>
      </c>
      <c r="M37" s="22">
        <f t="shared" si="74"/>
        <v>5.76</v>
      </c>
      <c r="N37" s="22">
        <f t="shared" si="74"/>
        <v>5.48</v>
      </c>
      <c r="O37" s="22">
        <f t="shared" si="74"/>
        <v>5.56</v>
      </c>
      <c r="P37" s="22">
        <f t="shared" si="74"/>
        <v>5.76</v>
      </c>
      <c r="Q37" s="22">
        <f t="shared" si="74"/>
        <v>6</v>
      </c>
      <c r="R37" s="22">
        <f t="shared" si="74"/>
        <v>5.7314285714285713</v>
      </c>
      <c r="S37" s="22"/>
      <c r="T37" s="22">
        <f>T36/$S$36</f>
        <v>6.2</v>
      </c>
      <c r="U37" s="22">
        <f t="shared" ref="U37:BN37" si="75">U36/$S$36</f>
        <v>6.32</v>
      </c>
      <c r="V37" s="22">
        <f t="shared" si="75"/>
        <v>6.6</v>
      </c>
      <c r="W37" s="22">
        <f t="shared" si="75"/>
        <v>6.24</v>
      </c>
      <c r="X37" s="22">
        <f t="shared" si="75"/>
        <v>6</v>
      </c>
      <c r="Y37" s="22">
        <f t="shared" si="75"/>
        <v>5.8</v>
      </c>
      <c r="Z37" s="22">
        <f t="shared" si="75"/>
        <v>6.16</v>
      </c>
      <c r="AA37" s="22">
        <f t="shared" si="75"/>
        <v>6.24</v>
      </c>
      <c r="AB37" s="22">
        <f t="shared" si="75"/>
        <v>0</v>
      </c>
      <c r="AC37" s="22">
        <f t="shared" si="75"/>
        <v>0</v>
      </c>
      <c r="AD37" s="22">
        <f t="shared" si="75"/>
        <v>6.1950000000000003</v>
      </c>
      <c r="AE37" s="22">
        <f t="shared" si="75"/>
        <v>5.4</v>
      </c>
      <c r="AF37" s="22">
        <f t="shared" si="75"/>
        <v>5.36</v>
      </c>
      <c r="AG37" s="22">
        <f t="shared" si="75"/>
        <v>0</v>
      </c>
      <c r="AH37" s="22">
        <f t="shared" si="75"/>
        <v>7.12</v>
      </c>
      <c r="AI37" s="22">
        <f t="shared" si="75"/>
        <v>7.28</v>
      </c>
      <c r="AJ37" s="22">
        <f t="shared" si="75"/>
        <v>5.92</v>
      </c>
      <c r="AK37" s="22">
        <f t="shared" si="75"/>
        <v>6.36</v>
      </c>
      <c r="AL37" s="22">
        <f t="shared" si="75"/>
        <v>0</v>
      </c>
      <c r="AM37" s="22">
        <f t="shared" si="75"/>
        <v>6.56</v>
      </c>
      <c r="AN37" s="22">
        <f t="shared" si="75"/>
        <v>7.88</v>
      </c>
      <c r="AO37" s="22">
        <f t="shared" si="75"/>
        <v>8.8000000000000007</v>
      </c>
      <c r="AP37" s="22">
        <f t="shared" si="75"/>
        <v>7.585</v>
      </c>
      <c r="AQ37" s="22">
        <f t="shared" si="75"/>
        <v>0</v>
      </c>
      <c r="AR37" s="22">
        <f t="shared" si="75"/>
        <v>7.88</v>
      </c>
      <c r="AS37" s="22">
        <f t="shared" si="75"/>
        <v>0</v>
      </c>
      <c r="AT37" s="22">
        <f t="shared" si="75"/>
        <v>5.08</v>
      </c>
      <c r="AU37" s="22">
        <f t="shared" si="75"/>
        <v>0</v>
      </c>
      <c r="AV37" s="22">
        <f t="shared" si="75"/>
        <v>0</v>
      </c>
      <c r="AW37" s="22">
        <f t="shared" si="75"/>
        <v>6.48</v>
      </c>
      <c r="AX37" s="22">
        <f t="shared" si="75"/>
        <v>6.16</v>
      </c>
      <c r="AY37" s="22">
        <f t="shared" si="75"/>
        <v>0</v>
      </c>
      <c r="AZ37" s="22">
        <f t="shared" si="75"/>
        <v>7.92</v>
      </c>
      <c r="BA37" s="22">
        <f t="shared" si="75"/>
        <v>0</v>
      </c>
      <c r="BB37" s="22">
        <f t="shared" si="75"/>
        <v>7.04</v>
      </c>
      <c r="BC37" s="22">
        <f t="shared" si="75"/>
        <v>0</v>
      </c>
      <c r="BD37" s="22">
        <f t="shared" si="75"/>
        <v>0</v>
      </c>
      <c r="BE37" s="22">
        <f t="shared" si="75"/>
        <v>0</v>
      </c>
      <c r="BF37" s="22">
        <f t="shared" si="75"/>
        <v>0</v>
      </c>
      <c r="BG37" s="22">
        <f t="shared" si="75"/>
        <v>0</v>
      </c>
      <c r="BH37" s="22">
        <f t="shared" si="75"/>
        <v>0</v>
      </c>
      <c r="BI37" s="22">
        <f t="shared" si="75"/>
        <v>0</v>
      </c>
      <c r="BJ37" s="22">
        <f t="shared" si="75"/>
        <v>7.04</v>
      </c>
      <c r="BK37" s="22">
        <f t="shared" si="75"/>
        <v>0</v>
      </c>
      <c r="BL37" s="22">
        <f t="shared" si="75"/>
        <v>8.92</v>
      </c>
      <c r="BM37" s="22">
        <f t="shared" si="75"/>
        <v>0</v>
      </c>
      <c r="BN37" s="22">
        <f t="shared" si="75"/>
        <v>8.92</v>
      </c>
      <c r="BO37" s="22"/>
      <c r="BP37" s="22"/>
      <c r="BQ37" s="22">
        <f>BQ36/$BP$36</f>
        <v>0.04</v>
      </c>
      <c r="BR37" s="22">
        <f t="shared" ref="BR37:DK37" si="76">BR36/$BP$36</f>
        <v>0</v>
      </c>
      <c r="BS37" s="22">
        <f t="shared" si="76"/>
        <v>0</v>
      </c>
      <c r="BT37" s="22">
        <f t="shared" si="76"/>
        <v>0</v>
      </c>
      <c r="BU37" s="22">
        <f t="shared" si="76"/>
        <v>0</v>
      </c>
      <c r="BV37" s="22">
        <f t="shared" si="76"/>
        <v>0</v>
      </c>
      <c r="BW37" s="22">
        <f t="shared" si="76"/>
        <v>0</v>
      </c>
      <c r="BX37" s="22">
        <f t="shared" si="76"/>
        <v>0</v>
      </c>
      <c r="BY37" s="22">
        <f t="shared" si="76"/>
        <v>0</v>
      </c>
      <c r="BZ37" s="22">
        <f t="shared" si="76"/>
        <v>0</v>
      </c>
      <c r="CA37" s="22">
        <f t="shared" si="76"/>
        <v>0.04</v>
      </c>
      <c r="CB37" s="22">
        <f t="shared" si="76"/>
        <v>0.04</v>
      </c>
      <c r="CC37" s="22">
        <f t="shared" si="76"/>
        <v>0</v>
      </c>
      <c r="CD37" s="22">
        <f t="shared" si="76"/>
        <v>0</v>
      </c>
      <c r="CE37" s="22">
        <f t="shared" si="76"/>
        <v>0</v>
      </c>
      <c r="CF37" s="22">
        <f t="shared" si="76"/>
        <v>0</v>
      </c>
      <c r="CG37" s="22">
        <f t="shared" si="76"/>
        <v>0</v>
      </c>
      <c r="CH37" s="22">
        <f t="shared" si="76"/>
        <v>0</v>
      </c>
      <c r="CI37" s="22">
        <f t="shared" si="76"/>
        <v>0</v>
      </c>
      <c r="CJ37" s="22">
        <f t="shared" si="76"/>
        <v>0</v>
      </c>
      <c r="CK37" s="22">
        <f t="shared" si="76"/>
        <v>0</v>
      </c>
      <c r="CL37" s="22">
        <f t="shared" si="76"/>
        <v>0</v>
      </c>
      <c r="CM37" s="22">
        <f t="shared" si="76"/>
        <v>0.04</v>
      </c>
      <c r="CN37" s="22">
        <f t="shared" si="76"/>
        <v>0</v>
      </c>
      <c r="CO37" s="22">
        <f t="shared" si="76"/>
        <v>0.04</v>
      </c>
      <c r="CP37" s="22">
        <f t="shared" si="76"/>
        <v>0</v>
      </c>
      <c r="CQ37" s="22">
        <f t="shared" si="76"/>
        <v>0</v>
      </c>
      <c r="CR37" s="22">
        <f t="shared" si="76"/>
        <v>0</v>
      </c>
      <c r="CS37" s="22">
        <f t="shared" si="76"/>
        <v>0</v>
      </c>
      <c r="CT37" s="22">
        <f t="shared" si="76"/>
        <v>0.04</v>
      </c>
      <c r="CU37" s="22">
        <f t="shared" si="76"/>
        <v>0.04</v>
      </c>
      <c r="CV37" s="22">
        <f t="shared" si="76"/>
        <v>0</v>
      </c>
      <c r="CW37" s="22">
        <f t="shared" si="76"/>
        <v>0</v>
      </c>
      <c r="CX37" s="22">
        <f t="shared" si="76"/>
        <v>0</v>
      </c>
      <c r="CY37" s="22">
        <f t="shared" si="76"/>
        <v>0</v>
      </c>
      <c r="CZ37" s="22">
        <f t="shared" si="76"/>
        <v>0</v>
      </c>
      <c r="DA37" s="22">
        <f t="shared" si="76"/>
        <v>0</v>
      </c>
      <c r="DB37" s="22">
        <f t="shared" si="76"/>
        <v>0</v>
      </c>
      <c r="DC37" s="22">
        <f t="shared" si="76"/>
        <v>0</v>
      </c>
      <c r="DD37" s="22">
        <f t="shared" si="76"/>
        <v>0</v>
      </c>
      <c r="DE37" s="22">
        <f t="shared" si="76"/>
        <v>0</v>
      </c>
      <c r="DF37" s="22">
        <f t="shared" si="76"/>
        <v>0</v>
      </c>
      <c r="DG37" s="22">
        <f t="shared" si="76"/>
        <v>0.04</v>
      </c>
      <c r="DH37" s="22">
        <f t="shared" si="76"/>
        <v>0</v>
      </c>
      <c r="DI37" s="22">
        <f t="shared" si="76"/>
        <v>0</v>
      </c>
      <c r="DJ37" s="22">
        <f t="shared" si="76"/>
        <v>0.04</v>
      </c>
      <c r="DK37" s="22">
        <f t="shared" si="76"/>
        <v>0.04</v>
      </c>
      <c r="DL37" s="22"/>
      <c r="DM37" s="22"/>
      <c r="DN37" s="22">
        <f>DN36/$DM$36</f>
        <v>4.3478260869565216E-2</v>
      </c>
      <c r="DO37" s="22">
        <f t="shared" ref="DO37:FH37" si="77">DO36/$DM$36</f>
        <v>0</v>
      </c>
      <c r="DP37" s="22">
        <f t="shared" si="77"/>
        <v>0</v>
      </c>
      <c r="DQ37" s="22">
        <f t="shared" si="77"/>
        <v>0</v>
      </c>
      <c r="DR37" s="22">
        <f t="shared" si="77"/>
        <v>0</v>
      </c>
      <c r="DS37" s="22">
        <f t="shared" si="77"/>
        <v>0</v>
      </c>
      <c r="DT37" s="22">
        <f t="shared" si="77"/>
        <v>0</v>
      </c>
      <c r="DU37" s="22">
        <f t="shared" si="77"/>
        <v>0</v>
      </c>
      <c r="DV37" s="22">
        <f t="shared" si="77"/>
        <v>0</v>
      </c>
      <c r="DW37" s="22">
        <f t="shared" si="77"/>
        <v>0</v>
      </c>
      <c r="DX37" s="22">
        <f t="shared" si="77"/>
        <v>4.3478260869565216E-2</v>
      </c>
      <c r="DY37" s="22">
        <f t="shared" si="77"/>
        <v>4.3478260869565216E-2</v>
      </c>
      <c r="DZ37" s="22">
        <f t="shared" si="77"/>
        <v>0</v>
      </c>
      <c r="EA37" s="22">
        <f t="shared" si="77"/>
        <v>0</v>
      </c>
      <c r="EB37" s="22">
        <f t="shared" si="77"/>
        <v>0</v>
      </c>
      <c r="EC37" s="22">
        <f t="shared" si="77"/>
        <v>0</v>
      </c>
      <c r="ED37" s="22">
        <f t="shared" si="77"/>
        <v>0</v>
      </c>
      <c r="EE37" s="22">
        <f t="shared" si="77"/>
        <v>0</v>
      </c>
      <c r="EF37" s="22">
        <f t="shared" si="77"/>
        <v>0</v>
      </c>
      <c r="EG37" s="22">
        <f t="shared" si="77"/>
        <v>0</v>
      </c>
      <c r="EH37" s="22">
        <f t="shared" si="77"/>
        <v>0</v>
      </c>
      <c r="EI37" s="22">
        <f t="shared" si="77"/>
        <v>0</v>
      </c>
      <c r="EJ37" s="22">
        <f t="shared" si="77"/>
        <v>4.3478260869565216E-2</v>
      </c>
      <c r="EK37" s="22">
        <f t="shared" si="77"/>
        <v>4.3478260869565216E-2</v>
      </c>
      <c r="EL37" s="22">
        <f t="shared" si="77"/>
        <v>0</v>
      </c>
      <c r="EM37" s="22">
        <f t="shared" si="77"/>
        <v>0</v>
      </c>
      <c r="EN37" s="22">
        <f t="shared" si="77"/>
        <v>0</v>
      </c>
      <c r="EO37" s="22">
        <f t="shared" si="77"/>
        <v>0</v>
      </c>
      <c r="EP37" s="22">
        <f t="shared" si="77"/>
        <v>0</v>
      </c>
      <c r="EQ37" s="22">
        <f t="shared" si="77"/>
        <v>4.3478260869565216E-2</v>
      </c>
      <c r="ER37" s="22">
        <f t="shared" si="77"/>
        <v>4.3478260869565216E-2</v>
      </c>
      <c r="ES37" s="22">
        <f t="shared" si="77"/>
        <v>0</v>
      </c>
      <c r="ET37" s="22">
        <f t="shared" si="77"/>
        <v>0</v>
      </c>
      <c r="EU37" s="22">
        <f t="shared" si="77"/>
        <v>0</v>
      </c>
      <c r="EV37" s="22">
        <f t="shared" si="77"/>
        <v>0</v>
      </c>
      <c r="EW37" s="22">
        <f t="shared" si="77"/>
        <v>0</v>
      </c>
      <c r="EX37" s="22">
        <f t="shared" si="77"/>
        <v>0</v>
      </c>
      <c r="EY37" s="22">
        <f t="shared" si="77"/>
        <v>0</v>
      </c>
      <c r="EZ37" s="22">
        <f t="shared" si="77"/>
        <v>0</v>
      </c>
      <c r="FA37" s="22">
        <f t="shared" si="77"/>
        <v>0</v>
      </c>
      <c r="FB37" s="22">
        <f t="shared" si="77"/>
        <v>0</v>
      </c>
      <c r="FC37" s="22">
        <f t="shared" si="77"/>
        <v>0</v>
      </c>
      <c r="FD37" s="22">
        <f t="shared" si="77"/>
        <v>4.3478260869565216E-2</v>
      </c>
      <c r="FE37" s="22">
        <f t="shared" si="77"/>
        <v>0</v>
      </c>
      <c r="FF37" s="22">
        <f t="shared" si="77"/>
        <v>4.3478260869565216E-2</v>
      </c>
      <c r="FG37" s="22">
        <f t="shared" si="77"/>
        <v>0</v>
      </c>
      <c r="FH37" s="22">
        <f t="shared" si="77"/>
        <v>4.3478260869565216E-2</v>
      </c>
      <c r="FI37" s="22"/>
      <c r="FJ37" s="22"/>
      <c r="FK37" s="22">
        <f>FK36/$FJ$36</f>
        <v>4.5454545454545456E-2</v>
      </c>
      <c r="FL37" s="22">
        <f t="shared" ref="FL37:HE37" si="78">FL36/$FJ$36</f>
        <v>0</v>
      </c>
      <c r="FM37" s="22">
        <f t="shared" si="78"/>
        <v>0</v>
      </c>
      <c r="FN37" s="22">
        <f t="shared" si="78"/>
        <v>0</v>
      </c>
      <c r="FO37" s="22">
        <f t="shared" si="78"/>
        <v>0</v>
      </c>
      <c r="FP37" s="22">
        <f t="shared" si="78"/>
        <v>0</v>
      </c>
      <c r="FQ37" s="22">
        <f t="shared" si="78"/>
        <v>0</v>
      </c>
      <c r="FR37" s="22">
        <f t="shared" si="78"/>
        <v>0</v>
      </c>
      <c r="FS37" s="22">
        <f t="shared" si="78"/>
        <v>0</v>
      </c>
      <c r="FT37" s="22">
        <f t="shared" si="78"/>
        <v>0</v>
      </c>
      <c r="FU37" s="22">
        <f t="shared" si="78"/>
        <v>4.5454545454545456E-2</v>
      </c>
      <c r="FV37" s="22">
        <f t="shared" si="78"/>
        <v>4.5454545454545456E-2</v>
      </c>
      <c r="FW37" s="22">
        <f t="shared" si="78"/>
        <v>0</v>
      </c>
      <c r="FX37" s="22">
        <f t="shared" si="78"/>
        <v>0</v>
      </c>
      <c r="FY37" s="22">
        <f t="shared" si="78"/>
        <v>0</v>
      </c>
      <c r="FZ37" s="22">
        <f t="shared" si="78"/>
        <v>0</v>
      </c>
      <c r="GA37" s="22">
        <f t="shared" si="78"/>
        <v>0</v>
      </c>
      <c r="GB37" s="22">
        <f t="shared" si="78"/>
        <v>0</v>
      </c>
      <c r="GC37" s="22">
        <f t="shared" si="78"/>
        <v>0</v>
      </c>
      <c r="GD37" s="22">
        <f t="shared" si="78"/>
        <v>0</v>
      </c>
      <c r="GE37" s="22">
        <f t="shared" si="78"/>
        <v>0</v>
      </c>
      <c r="GF37" s="22">
        <f t="shared" si="78"/>
        <v>0</v>
      </c>
      <c r="GG37" s="22">
        <f t="shared" si="78"/>
        <v>4.5454545454545456E-2</v>
      </c>
      <c r="GH37" s="22">
        <f t="shared" si="78"/>
        <v>4.5454545454545456E-2</v>
      </c>
      <c r="GI37" s="22">
        <f t="shared" si="78"/>
        <v>0</v>
      </c>
      <c r="GJ37" s="22">
        <f t="shared" si="78"/>
        <v>0</v>
      </c>
      <c r="GK37" s="22">
        <f t="shared" si="78"/>
        <v>0</v>
      </c>
      <c r="GL37" s="22">
        <f t="shared" si="78"/>
        <v>0</v>
      </c>
      <c r="GM37" s="22">
        <f t="shared" si="78"/>
        <v>0</v>
      </c>
      <c r="GN37" s="22">
        <f t="shared" si="78"/>
        <v>4.5454545454545456E-2</v>
      </c>
      <c r="GO37" s="22">
        <f t="shared" si="78"/>
        <v>4.5454545454545456E-2</v>
      </c>
      <c r="GP37" s="22">
        <f t="shared" si="78"/>
        <v>0</v>
      </c>
      <c r="GQ37" s="22">
        <f t="shared" si="78"/>
        <v>0</v>
      </c>
      <c r="GR37" s="22">
        <f t="shared" si="78"/>
        <v>0</v>
      </c>
      <c r="GS37" s="22">
        <f t="shared" si="78"/>
        <v>0</v>
      </c>
      <c r="GT37" s="22">
        <f t="shared" si="78"/>
        <v>0</v>
      </c>
      <c r="GU37" s="22">
        <f t="shared" si="78"/>
        <v>0</v>
      </c>
      <c r="GV37" s="22">
        <f t="shared" si="78"/>
        <v>0</v>
      </c>
      <c r="GW37" s="22">
        <f t="shared" si="78"/>
        <v>0</v>
      </c>
      <c r="GX37" s="22">
        <f t="shared" si="78"/>
        <v>0</v>
      </c>
      <c r="GY37" s="22">
        <f t="shared" si="78"/>
        <v>0</v>
      </c>
      <c r="GZ37" s="22">
        <f t="shared" si="78"/>
        <v>0</v>
      </c>
      <c r="HA37" s="22">
        <f t="shared" si="78"/>
        <v>4.5454545454545456E-2</v>
      </c>
      <c r="HB37" s="22">
        <f t="shared" si="78"/>
        <v>0</v>
      </c>
      <c r="HC37" s="22">
        <f t="shared" si="78"/>
        <v>4.5454545454545456E-2</v>
      </c>
      <c r="HD37" s="22">
        <f t="shared" si="78"/>
        <v>0</v>
      </c>
      <c r="HE37" s="22">
        <f t="shared" si="78"/>
        <v>4.5454545454545456E-2</v>
      </c>
      <c r="HF37" s="22"/>
      <c r="HG37" s="22"/>
      <c r="HH37" s="22">
        <f>HH36/$HG$36</f>
        <v>4.5454545454545456E-2</v>
      </c>
      <c r="HI37" s="22">
        <f t="shared" ref="HI37:JB37" si="79">HI36/$HG$36</f>
        <v>0</v>
      </c>
      <c r="HJ37" s="22">
        <f t="shared" si="79"/>
        <v>0</v>
      </c>
      <c r="HK37" s="22">
        <f t="shared" si="79"/>
        <v>0</v>
      </c>
      <c r="HL37" s="22">
        <f t="shared" si="79"/>
        <v>0</v>
      </c>
      <c r="HM37" s="22">
        <f t="shared" si="79"/>
        <v>0</v>
      </c>
      <c r="HN37" s="22">
        <f t="shared" si="79"/>
        <v>0</v>
      </c>
      <c r="HO37" s="22">
        <f t="shared" si="79"/>
        <v>0</v>
      </c>
      <c r="HP37" s="22">
        <f t="shared" si="79"/>
        <v>0</v>
      </c>
      <c r="HQ37" s="22">
        <f t="shared" si="79"/>
        <v>0</v>
      </c>
      <c r="HR37" s="22">
        <f t="shared" si="79"/>
        <v>4.5454545454545456E-2</v>
      </c>
      <c r="HS37" s="22">
        <f t="shared" si="79"/>
        <v>4.5454545454545456E-2</v>
      </c>
      <c r="HT37" s="22">
        <f t="shared" si="79"/>
        <v>0</v>
      </c>
      <c r="HU37" s="22">
        <f t="shared" si="79"/>
        <v>0</v>
      </c>
      <c r="HV37" s="22">
        <f t="shared" si="79"/>
        <v>0</v>
      </c>
      <c r="HW37" s="22">
        <f t="shared" si="79"/>
        <v>0</v>
      </c>
      <c r="HX37" s="22">
        <f t="shared" si="79"/>
        <v>0</v>
      </c>
      <c r="HY37" s="22">
        <f t="shared" si="79"/>
        <v>0</v>
      </c>
      <c r="HZ37" s="22">
        <f t="shared" si="79"/>
        <v>0</v>
      </c>
      <c r="IA37" s="22">
        <f t="shared" si="79"/>
        <v>0</v>
      </c>
      <c r="IB37" s="22">
        <f t="shared" si="79"/>
        <v>0</v>
      </c>
      <c r="IC37" s="22">
        <f t="shared" si="79"/>
        <v>0</v>
      </c>
      <c r="ID37" s="22">
        <f t="shared" si="79"/>
        <v>4.5454545454545456E-2</v>
      </c>
      <c r="IE37" s="22">
        <f t="shared" si="79"/>
        <v>4.5454545454545456E-2</v>
      </c>
      <c r="IF37" s="22">
        <f t="shared" si="79"/>
        <v>0</v>
      </c>
      <c r="IG37" s="22">
        <f t="shared" si="79"/>
        <v>0</v>
      </c>
      <c r="IH37" s="22">
        <f t="shared" si="79"/>
        <v>0</v>
      </c>
      <c r="II37" s="22">
        <f t="shared" si="79"/>
        <v>0</v>
      </c>
      <c r="IJ37" s="22">
        <f t="shared" si="79"/>
        <v>0</v>
      </c>
      <c r="IK37" s="22">
        <f t="shared" si="79"/>
        <v>4.5454545454545456E-2</v>
      </c>
      <c r="IL37" s="22">
        <f t="shared" si="79"/>
        <v>4.5454545454545456E-2</v>
      </c>
      <c r="IM37" s="22">
        <f t="shared" si="79"/>
        <v>0</v>
      </c>
      <c r="IN37" s="22">
        <f t="shared" si="79"/>
        <v>0</v>
      </c>
      <c r="IO37" s="22">
        <f t="shared" si="79"/>
        <v>0</v>
      </c>
      <c r="IP37" s="22">
        <f t="shared" si="79"/>
        <v>0</v>
      </c>
      <c r="IQ37" s="22">
        <f t="shared" si="79"/>
        <v>0</v>
      </c>
      <c r="IR37" s="22">
        <f t="shared" si="79"/>
        <v>0</v>
      </c>
      <c r="IS37" s="22">
        <f t="shared" si="79"/>
        <v>0</v>
      </c>
      <c r="IT37" s="22">
        <f t="shared" si="79"/>
        <v>0</v>
      </c>
      <c r="IU37" s="22">
        <f t="shared" si="79"/>
        <v>0</v>
      </c>
      <c r="IV37" s="22">
        <f t="shared" si="79"/>
        <v>0</v>
      </c>
      <c r="IW37" s="22">
        <f t="shared" si="79"/>
        <v>0</v>
      </c>
      <c r="IX37" s="22">
        <f t="shared" si="79"/>
        <v>4.5454545454545456E-2</v>
      </c>
      <c r="IY37" s="22">
        <f t="shared" si="79"/>
        <v>0</v>
      </c>
      <c r="IZ37" s="22">
        <f t="shared" si="79"/>
        <v>4.5454545454545456E-2</v>
      </c>
      <c r="JA37" s="22">
        <f t="shared" si="79"/>
        <v>0</v>
      </c>
      <c r="JB37" s="22">
        <f t="shared" si="79"/>
        <v>4.5454545454545456E-2</v>
      </c>
      <c r="JC37" s="22"/>
      <c r="JD37" s="22"/>
      <c r="JE37" s="22">
        <f>JE36/$JD$36</f>
        <v>4.5454545454545456E-2</v>
      </c>
      <c r="JF37" s="22">
        <f t="shared" ref="JF37:KY37" si="80">JF36/$JD$36</f>
        <v>0</v>
      </c>
      <c r="JG37" s="22">
        <f t="shared" si="80"/>
        <v>0</v>
      </c>
      <c r="JH37" s="22">
        <f t="shared" si="80"/>
        <v>0</v>
      </c>
      <c r="JI37" s="22">
        <f t="shared" si="80"/>
        <v>0</v>
      </c>
      <c r="JJ37" s="22">
        <f t="shared" si="80"/>
        <v>0</v>
      </c>
      <c r="JK37" s="22">
        <f t="shared" si="80"/>
        <v>0</v>
      </c>
      <c r="JL37" s="22">
        <f t="shared" si="80"/>
        <v>0</v>
      </c>
      <c r="JM37" s="22">
        <f t="shared" si="80"/>
        <v>0</v>
      </c>
      <c r="JN37" s="22">
        <f t="shared" si="80"/>
        <v>0</v>
      </c>
      <c r="JO37" s="22">
        <f t="shared" si="80"/>
        <v>4.5454545454545456E-2</v>
      </c>
      <c r="JP37" s="22">
        <f t="shared" si="80"/>
        <v>4.5454545454545456E-2</v>
      </c>
      <c r="JQ37" s="22">
        <f t="shared" si="80"/>
        <v>0</v>
      </c>
      <c r="JR37" s="22">
        <f t="shared" si="80"/>
        <v>0</v>
      </c>
      <c r="JS37" s="22">
        <f t="shared" si="80"/>
        <v>0</v>
      </c>
      <c r="JT37" s="22">
        <f t="shared" si="80"/>
        <v>0</v>
      </c>
      <c r="JU37" s="22">
        <f t="shared" si="80"/>
        <v>0</v>
      </c>
      <c r="JV37" s="22">
        <f t="shared" si="80"/>
        <v>0</v>
      </c>
      <c r="JW37" s="22">
        <f t="shared" si="80"/>
        <v>0</v>
      </c>
      <c r="JX37" s="22">
        <f t="shared" si="80"/>
        <v>0</v>
      </c>
      <c r="JY37" s="22">
        <f t="shared" si="80"/>
        <v>0</v>
      </c>
      <c r="JZ37" s="22">
        <f t="shared" si="80"/>
        <v>0</v>
      </c>
      <c r="KA37" s="22">
        <f t="shared" si="80"/>
        <v>4.5454545454545456E-2</v>
      </c>
      <c r="KB37" s="22">
        <f t="shared" si="80"/>
        <v>4.5454545454545456E-2</v>
      </c>
      <c r="KC37" s="22">
        <f t="shared" si="80"/>
        <v>0</v>
      </c>
      <c r="KD37" s="22">
        <f t="shared" si="80"/>
        <v>0</v>
      </c>
      <c r="KE37" s="22">
        <f t="shared" si="80"/>
        <v>0</v>
      </c>
      <c r="KF37" s="22">
        <f t="shared" si="80"/>
        <v>0</v>
      </c>
      <c r="KG37" s="22">
        <f t="shared" si="80"/>
        <v>0</v>
      </c>
      <c r="KH37" s="22">
        <f t="shared" si="80"/>
        <v>4.5454545454545456E-2</v>
      </c>
      <c r="KI37" s="22">
        <f t="shared" si="80"/>
        <v>4.5454545454545456E-2</v>
      </c>
      <c r="KJ37" s="22">
        <f t="shared" si="80"/>
        <v>0</v>
      </c>
      <c r="KK37" s="22">
        <f t="shared" si="80"/>
        <v>0</v>
      </c>
      <c r="KL37" s="22">
        <f t="shared" si="80"/>
        <v>0</v>
      </c>
      <c r="KM37" s="22">
        <f t="shared" si="80"/>
        <v>0</v>
      </c>
      <c r="KN37" s="22">
        <f t="shared" si="80"/>
        <v>0</v>
      </c>
      <c r="KO37" s="22">
        <f t="shared" si="80"/>
        <v>0</v>
      </c>
      <c r="KP37" s="22">
        <f t="shared" si="80"/>
        <v>0</v>
      </c>
      <c r="KQ37" s="22">
        <f t="shared" si="80"/>
        <v>0</v>
      </c>
      <c r="KR37" s="22">
        <f t="shared" si="80"/>
        <v>0</v>
      </c>
      <c r="KS37" s="22">
        <f t="shared" si="80"/>
        <v>0</v>
      </c>
      <c r="KT37" s="22">
        <f t="shared" si="80"/>
        <v>0</v>
      </c>
      <c r="KU37" s="22">
        <f t="shared" si="80"/>
        <v>4.5454545454545456E-2</v>
      </c>
      <c r="KV37" s="22">
        <f t="shared" si="80"/>
        <v>0</v>
      </c>
      <c r="KW37" s="22">
        <f t="shared" si="80"/>
        <v>4.5454545454545456E-2</v>
      </c>
      <c r="KX37" s="22">
        <f t="shared" si="80"/>
        <v>0</v>
      </c>
      <c r="KY37" s="22">
        <f t="shared" si="80"/>
        <v>4.5454545454545456E-2</v>
      </c>
      <c r="KZ37" s="22"/>
      <c r="LA37" s="22"/>
      <c r="LB37" s="22">
        <f>LB36/$LA$36</f>
        <v>0</v>
      </c>
      <c r="LC37" s="22">
        <f t="shared" ref="LC37:MV37" si="81">LC36/$LA$36</f>
        <v>0</v>
      </c>
      <c r="LD37" s="22">
        <f t="shared" si="81"/>
        <v>0</v>
      </c>
      <c r="LE37" s="22">
        <f t="shared" si="81"/>
        <v>0</v>
      </c>
      <c r="LF37" s="22">
        <f t="shared" si="81"/>
        <v>0</v>
      </c>
      <c r="LG37" s="22">
        <f t="shared" si="81"/>
        <v>0</v>
      </c>
      <c r="LH37" s="22">
        <f t="shared" si="81"/>
        <v>0</v>
      </c>
      <c r="LI37" s="22">
        <f t="shared" si="81"/>
        <v>0</v>
      </c>
      <c r="LJ37" s="22">
        <f t="shared" si="81"/>
        <v>4.5454545454545456E-2</v>
      </c>
      <c r="LK37" s="22">
        <f t="shared" si="81"/>
        <v>0</v>
      </c>
      <c r="LL37" s="22">
        <f t="shared" si="81"/>
        <v>4.5454545454545456E-2</v>
      </c>
      <c r="LM37" s="22">
        <f t="shared" si="81"/>
        <v>0</v>
      </c>
      <c r="LN37" s="22">
        <f t="shared" si="81"/>
        <v>0</v>
      </c>
      <c r="LO37" s="22">
        <f t="shared" si="81"/>
        <v>0</v>
      </c>
      <c r="LP37" s="22">
        <f t="shared" si="81"/>
        <v>0</v>
      </c>
      <c r="LQ37" s="22">
        <f t="shared" si="81"/>
        <v>0</v>
      </c>
      <c r="LR37" s="22">
        <f t="shared" si="81"/>
        <v>0</v>
      </c>
      <c r="LS37" s="22">
        <f t="shared" si="81"/>
        <v>0</v>
      </c>
      <c r="LT37" s="22">
        <f t="shared" si="81"/>
        <v>0</v>
      </c>
      <c r="LU37" s="22">
        <f t="shared" si="81"/>
        <v>0</v>
      </c>
      <c r="LV37" s="22">
        <f t="shared" si="81"/>
        <v>4.5454545454545456E-2</v>
      </c>
      <c r="LW37" s="22">
        <f t="shared" si="81"/>
        <v>0</v>
      </c>
      <c r="LX37" s="22">
        <f t="shared" si="81"/>
        <v>4.5454545454545456E-2</v>
      </c>
      <c r="LY37" s="22">
        <f t="shared" si="81"/>
        <v>4.5454545454545456E-2</v>
      </c>
      <c r="LZ37" s="22">
        <f t="shared" si="81"/>
        <v>0</v>
      </c>
      <c r="MA37" s="22">
        <f t="shared" si="81"/>
        <v>0</v>
      </c>
      <c r="MB37" s="22">
        <f t="shared" si="81"/>
        <v>0</v>
      </c>
      <c r="MC37" s="22">
        <f t="shared" si="81"/>
        <v>0</v>
      </c>
      <c r="MD37" s="22">
        <f t="shared" si="81"/>
        <v>0</v>
      </c>
      <c r="ME37" s="22">
        <f t="shared" si="81"/>
        <v>4.5454545454545456E-2</v>
      </c>
      <c r="MF37" s="22">
        <f t="shared" si="81"/>
        <v>0</v>
      </c>
      <c r="MG37" s="22">
        <f t="shared" si="81"/>
        <v>0</v>
      </c>
      <c r="MH37" s="22">
        <f t="shared" si="81"/>
        <v>0</v>
      </c>
      <c r="MI37" s="22">
        <f t="shared" si="81"/>
        <v>0</v>
      </c>
      <c r="MJ37" s="22">
        <f t="shared" si="81"/>
        <v>0</v>
      </c>
      <c r="MK37" s="22">
        <f t="shared" si="81"/>
        <v>0</v>
      </c>
      <c r="ML37" s="22">
        <f t="shared" si="81"/>
        <v>0</v>
      </c>
      <c r="MM37" s="22">
        <f t="shared" si="81"/>
        <v>0</v>
      </c>
      <c r="MN37" s="22">
        <f t="shared" si="81"/>
        <v>0</v>
      </c>
      <c r="MO37" s="22">
        <f t="shared" si="81"/>
        <v>0</v>
      </c>
      <c r="MP37" s="22">
        <f t="shared" si="81"/>
        <v>4.5454545454545456E-2</v>
      </c>
      <c r="MQ37" s="22">
        <f t="shared" si="81"/>
        <v>0</v>
      </c>
      <c r="MR37" s="22">
        <f t="shared" si="81"/>
        <v>4.5454545454545456E-2</v>
      </c>
      <c r="MS37" s="22">
        <f t="shared" si="81"/>
        <v>4.5454545454545456E-2</v>
      </c>
      <c r="MT37" s="22">
        <f t="shared" si="81"/>
        <v>0</v>
      </c>
      <c r="MU37" s="22">
        <f t="shared" si="81"/>
        <v>0</v>
      </c>
      <c r="MV37" s="22">
        <f t="shared" si="81"/>
        <v>4.5454545454545456E-2</v>
      </c>
      <c r="MW37" s="22"/>
      <c r="MX37" s="22"/>
      <c r="MY37" s="22">
        <f>MY36/$MX$36</f>
        <v>0</v>
      </c>
      <c r="MZ37" s="22">
        <f t="shared" ref="MZ37:OS37" si="82">MZ36/$MX$36</f>
        <v>0</v>
      </c>
      <c r="NA37" s="22">
        <f t="shared" si="82"/>
        <v>0</v>
      </c>
      <c r="NB37" s="22">
        <f t="shared" si="82"/>
        <v>0</v>
      </c>
      <c r="NC37" s="22">
        <f t="shared" si="82"/>
        <v>0</v>
      </c>
      <c r="ND37" s="22">
        <f t="shared" si="82"/>
        <v>0</v>
      </c>
      <c r="NE37" s="22">
        <f t="shared" si="82"/>
        <v>0</v>
      </c>
      <c r="NF37" s="22">
        <f t="shared" si="82"/>
        <v>0</v>
      </c>
      <c r="NG37" s="22">
        <f t="shared" si="82"/>
        <v>0</v>
      </c>
      <c r="NH37" s="22">
        <f t="shared" si="82"/>
        <v>4.5454545454545456E-2</v>
      </c>
      <c r="NI37" s="22">
        <f t="shared" si="82"/>
        <v>4.5454545454545456E-2</v>
      </c>
      <c r="NJ37" s="22">
        <f t="shared" si="82"/>
        <v>0</v>
      </c>
      <c r="NK37" s="22">
        <f t="shared" si="82"/>
        <v>0</v>
      </c>
      <c r="NL37" s="22">
        <f t="shared" si="82"/>
        <v>0</v>
      </c>
      <c r="NM37" s="22">
        <f t="shared" si="82"/>
        <v>0</v>
      </c>
      <c r="NN37" s="22">
        <f t="shared" si="82"/>
        <v>0</v>
      </c>
      <c r="NO37" s="22">
        <f t="shared" si="82"/>
        <v>0</v>
      </c>
      <c r="NP37" s="22">
        <f t="shared" si="82"/>
        <v>0</v>
      </c>
      <c r="NQ37" s="22">
        <f t="shared" si="82"/>
        <v>0</v>
      </c>
      <c r="NR37" s="22">
        <f t="shared" si="82"/>
        <v>0</v>
      </c>
      <c r="NS37" s="22">
        <f t="shared" si="82"/>
        <v>4.5454545454545456E-2</v>
      </c>
      <c r="NT37" s="22">
        <f t="shared" si="82"/>
        <v>0</v>
      </c>
      <c r="NU37" s="22">
        <f t="shared" si="82"/>
        <v>4.5454545454545456E-2</v>
      </c>
      <c r="NV37" s="22">
        <f t="shared" si="82"/>
        <v>0</v>
      </c>
      <c r="NW37" s="22">
        <f t="shared" si="82"/>
        <v>0</v>
      </c>
      <c r="NX37" s="22">
        <f t="shared" si="82"/>
        <v>0</v>
      </c>
      <c r="NY37" s="22">
        <f t="shared" si="82"/>
        <v>0</v>
      </c>
      <c r="NZ37" s="22">
        <f t="shared" si="82"/>
        <v>4.5454545454545456E-2</v>
      </c>
      <c r="OA37" s="22">
        <f t="shared" si="82"/>
        <v>0</v>
      </c>
      <c r="OB37" s="22">
        <f t="shared" si="82"/>
        <v>4.5454545454545456E-2</v>
      </c>
      <c r="OC37" s="22">
        <f t="shared" si="82"/>
        <v>0</v>
      </c>
      <c r="OD37" s="22">
        <f t="shared" si="82"/>
        <v>0</v>
      </c>
      <c r="OE37" s="22">
        <f t="shared" si="82"/>
        <v>0</v>
      </c>
      <c r="OF37" s="22">
        <f t="shared" si="82"/>
        <v>0</v>
      </c>
      <c r="OG37" s="22">
        <f t="shared" si="82"/>
        <v>0</v>
      </c>
      <c r="OH37" s="22">
        <f t="shared" si="82"/>
        <v>0</v>
      </c>
      <c r="OI37" s="22">
        <f t="shared" si="82"/>
        <v>0</v>
      </c>
      <c r="OJ37" s="22">
        <f t="shared" si="82"/>
        <v>0</v>
      </c>
      <c r="OK37" s="22">
        <f t="shared" si="82"/>
        <v>0</v>
      </c>
      <c r="OL37" s="22">
        <f t="shared" si="82"/>
        <v>0</v>
      </c>
      <c r="OM37" s="22">
        <f t="shared" si="82"/>
        <v>4.5454545454545456E-2</v>
      </c>
      <c r="ON37" s="22">
        <f t="shared" si="82"/>
        <v>0</v>
      </c>
      <c r="OO37" s="22">
        <f t="shared" si="82"/>
        <v>4.5454545454545456E-2</v>
      </c>
      <c r="OP37" s="22">
        <f t="shared" si="82"/>
        <v>4.5454545454545456E-2</v>
      </c>
      <c r="OQ37" s="22">
        <f t="shared" si="82"/>
        <v>0</v>
      </c>
      <c r="OR37" s="22">
        <f t="shared" si="82"/>
        <v>0</v>
      </c>
      <c r="OS37" s="22">
        <f t="shared" si="82"/>
        <v>4.5454545454545456E-2</v>
      </c>
      <c r="OT37" s="22"/>
      <c r="OU37" s="22"/>
      <c r="OV37" s="22">
        <f>OV36/$OU$36</f>
        <v>0</v>
      </c>
      <c r="OW37" s="22">
        <f t="shared" ref="OW37:QP37" si="83">OW36/$OU$36</f>
        <v>0</v>
      </c>
      <c r="OX37" s="22">
        <f t="shared" si="83"/>
        <v>0</v>
      </c>
      <c r="OY37" s="22">
        <f t="shared" si="83"/>
        <v>0</v>
      </c>
      <c r="OZ37" s="22">
        <f t="shared" si="83"/>
        <v>0</v>
      </c>
      <c r="PA37" s="22">
        <f t="shared" si="83"/>
        <v>0</v>
      </c>
      <c r="PB37" s="22">
        <f t="shared" si="83"/>
        <v>0</v>
      </c>
      <c r="PC37" s="22">
        <f t="shared" si="83"/>
        <v>0</v>
      </c>
      <c r="PD37" s="22">
        <f t="shared" si="83"/>
        <v>4.5454545454545456E-2</v>
      </c>
      <c r="PE37" s="22">
        <f t="shared" si="83"/>
        <v>0</v>
      </c>
      <c r="PF37" s="22">
        <f t="shared" si="83"/>
        <v>4.5454545454545456E-2</v>
      </c>
      <c r="PG37" s="22">
        <f t="shared" si="83"/>
        <v>0</v>
      </c>
      <c r="PH37" s="22">
        <f t="shared" si="83"/>
        <v>0</v>
      </c>
      <c r="PI37" s="22">
        <f t="shared" si="83"/>
        <v>0</v>
      </c>
      <c r="PJ37" s="22">
        <f t="shared" si="83"/>
        <v>0</v>
      </c>
      <c r="PK37" s="22">
        <f t="shared" si="83"/>
        <v>0</v>
      </c>
      <c r="PL37" s="22">
        <f t="shared" si="83"/>
        <v>0</v>
      </c>
      <c r="PM37" s="22">
        <f t="shared" si="83"/>
        <v>0</v>
      </c>
      <c r="PN37" s="22">
        <f t="shared" si="83"/>
        <v>0</v>
      </c>
      <c r="PO37" s="22">
        <f t="shared" si="83"/>
        <v>0</v>
      </c>
      <c r="PP37" s="22">
        <f t="shared" si="83"/>
        <v>4.5454545454545456E-2</v>
      </c>
      <c r="PQ37" s="22">
        <f t="shared" si="83"/>
        <v>0</v>
      </c>
      <c r="PR37" s="22">
        <f t="shared" si="83"/>
        <v>4.5454545454545456E-2</v>
      </c>
      <c r="PS37" s="22">
        <f t="shared" si="83"/>
        <v>0</v>
      </c>
      <c r="PT37" s="22">
        <f t="shared" si="83"/>
        <v>0</v>
      </c>
      <c r="PU37" s="22">
        <f t="shared" si="83"/>
        <v>0</v>
      </c>
      <c r="PV37" s="22">
        <f t="shared" si="83"/>
        <v>0</v>
      </c>
      <c r="PW37" s="22">
        <f t="shared" si="83"/>
        <v>4.5454545454545456E-2</v>
      </c>
      <c r="PX37" s="22">
        <f t="shared" si="83"/>
        <v>0</v>
      </c>
      <c r="PY37" s="22">
        <f t="shared" si="83"/>
        <v>4.5454545454545456E-2</v>
      </c>
      <c r="PZ37" s="22">
        <f t="shared" si="83"/>
        <v>0</v>
      </c>
      <c r="QA37" s="22">
        <f t="shared" si="83"/>
        <v>0</v>
      </c>
      <c r="QB37" s="22">
        <f t="shared" si="83"/>
        <v>0</v>
      </c>
      <c r="QC37" s="22">
        <f t="shared" si="83"/>
        <v>0</v>
      </c>
      <c r="QD37" s="22">
        <f t="shared" si="83"/>
        <v>0</v>
      </c>
      <c r="QE37" s="22">
        <f t="shared" si="83"/>
        <v>0</v>
      </c>
      <c r="QF37" s="22">
        <f t="shared" si="83"/>
        <v>0</v>
      </c>
      <c r="QG37" s="22">
        <f t="shared" si="83"/>
        <v>0</v>
      </c>
      <c r="QH37" s="22">
        <f t="shared" si="83"/>
        <v>0</v>
      </c>
      <c r="QI37" s="22">
        <f t="shared" si="83"/>
        <v>0</v>
      </c>
      <c r="QJ37" s="22">
        <f t="shared" si="83"/>
        <v>4.5454545454545456E-2</v>
      </c>
      <c r="QK37" s="22">
        <f t="shared" si="83"/>
        <v>0</v>
      </c>
      <c r="QL37" s="22">
        <f t="shared" si="83"/>
        <v>4.5454545454545456E-2</v>
      </c>
      <c r="QM37" s="22">
        <f t="shared" si="83"/>
        <v>4.5454545454545456E-2</v>
      </c>
      <c r="QN37" s="22">
        <f t="shared" si="83"/>
        <v>0</v>
      </c>
      <c r="QO37" s="22">
        <f t="shared" si="83"/>
        <v>0</v>
      </c>
      <c r="QP37" s="22">
        <f t="shared" si="83"/>
        <v>4.5454545454545456E-2</v>
      </c>
      <c r="QQ37" s="22"/>
    </row>
  </sheetData>
  <mergeCells count="97">
    <mergeCell ref="OV2:QP2"/>
    <mergeCell ref="OV4:PE4"/>
    <mergeCell ref="PG4:PP4"/>
    <mergeCell ref="PQ4:PQ5"/>
    <mergeCell ref="PS4:PS5"/>
    <mergeCell ref="PT4:PX4"/>
    <mergeCell ref="PZ4:QK4"/>
    <mergeCell ref="QM4:QM5"/>
    <mergeCell ref="QN4:QN5"/>
    <mergeCell ref="QO4:QO5"/>
    <mergeCell ref="OR4:OR5"/>
    <mergeCell ref="LB2:MV2"/>
    <mergeCell ref="LB4:LK4"/>
    <mergeCell ref="LM4:LV4"/>
    <mergeCell ref="LW4:LW5"/>
    <mergeCell ref="LY4:LY5"/>
    <mergeCell ref="LZ4:MD4"/>
    <mergeCell ref="MF4:MQ4"/>
    <mergeCell ref="MS4:MS5"/>
    <mergeCell ref="MT4:MT5"/>
    <mergeCell ref="MU4:MU5"/>
    <mergeCell ref="MY2:OS2"/>
    <mergeCell ref="MY4:NH4"/>
    <mergeCell ref="NJ4:NS4"/>
    <mergeCell ref="NT4:NT5"/>
    <mergeCell ref="NV4:NV5"/>
    <mergeCell ref="NW4:OA4"/>
    <mergeCell ref="OC4:ON4"/>
    <mergeCell ref="OP4:OP5"/>
    <mergeCell ref="OQ4:OQ5"/>
    <mergeCell ref="JE2:KY2"/>
    <mergeCell ref="JE4:JN4"/>
    <mergeCell ref="JP4:JY4"/>
    <mergeCell ref="JZ4:JZ5"/>
    <mergeCell ref="KB4:KB5"/>
    <mergeCell ref="KC4:KG4"/>
    <mergeCell ref="KI4:KT4"/>
    <mergeCell ref="KV4:KV5"/>
    <mergeCell ref="KW4:KW5"/>
    <mergeCell ref="KX4:KX5"/>
    <mergeCell ref="HH2:JB2"/>
    <mergeCell ref="HH4:HQ4"/>
    <mergeCell ref="HS4:IB4"/>
    <mergeCell ref="IC4:IC5"/>
    <mergeCell ref="IE4:IE5"/>
    <mergeCell ref="IF4:IJ4"/>
    <mergeCell ref="IL4:IW4"/>
    <mergeCell ref="IY4:IY5"/>
    <mergeCell ref="IZ4:IZ5"/>
    <mergeCell ref="JA4:JA5"/>
    <mergeCell ref="FK2:HE2"/>
    <mergeCell ref="FK4:FT4"/>
    <mergeCell ref="FV4:GE4"/>
    <mergeCell ref="GF4:GF5"/>
    <mergeCell ref="GH4:GH5"/>
    <mergeCell ref="GI4:GM4"/>
    <mergeCell ref="GO4:GZ4"/>
    <mergeCell ref="HB4:HB5"/>
    <mergeCell ref="HC4:HC5"/>
    <mergeCell ref="HD4:HD5"/>
    <mergeCell ref="DN2:FH2"/>
    <mergeCell ref="DN4:DW4"/>
    <mergeCell ref="DY4:EH4"/>
    <mergeCell ref="EI4:EI5"/>
    <mergeCell ref="EK4:EK5"/>
    <mergeCell ref="EL4:EP4"/>
    <mergeCell ref="ER4:FC4"/>
    <mergeCell ref="FE4:FE5"/>
    <mergeCell ref="FF4:FF5"/>
    <mergeCell ref="FG4:FG5"/>
    <mergeCell ref="AX4:BI4"/>
    <mergeCell ref="BQ2:DK2"/>
    <mergeCell ref="BQ4:BZ4"/>
    <mergeCell ref="CB4:CK4"/>
    <mergeCell ref="CL4:CL5"/>
    <mergeCell ref="CN4:CN5"/>
    <mergeCell ref="CO4:CS4"/>
    <mergeCell ref="CU4:DF4"/>
    <mergeCell ref="DH4:DH5"/>
    <mergeCell ref="DI4:DI5"/>
    <mergeCell ref="DJ4:DJ5"/>
    <mergeCell ref="D1:J1"/>
    <mergeCell ref="A3:A5"/>
    <mergeCell ref="B3:B5"/>
    <mergeCell ref="BK4:BK5"/>
    <mergeCell ref="BL4:BL5"/>
    <mergeCell ref="C4:C5"/>
    <mergeCell ref="T4:AC4"/>
    <mergeCell ref="AE4:AN4"/>
    <mergeCell ref="D4:Q4"/>
    <mergeCell ref="D2:R2"/>
    <mergeCell ref="AB1:AD1"/>
    <mergeCell ref="T2:BN2"/>
    <mergeCell ref="BM4:BM5"/>
    <mergeCell ref="AO4:AO5"/>
    <mergeCell ref="AQ4:AQ5"/>
    <mergeCell ref="AR4:AV4"/>
  </mergeCells>
  <conditionalFormatting sqref="QM6:QO35 PZ6:QK35 PS6:PX35 PG6:PQ35 OV6:PE35 OP6:OR35 OC6:ON35 NV6:OA35 NJ6:NT35 MY6:NH35 MS6:MU35 MF6:MQ35 LY6:MD35 LM6:LW35 LB6:LK35 KV6:KX35 KI6:KT35 KB6:KG35 JP6:JZ35 JE6:JN35 IY6:JA35 IL6:IW35 IE6:IJ35 D6:I35 HS6:IC34 HH6:HQ34 HH35:IC35 HB6:HD35 GO6:GZ35 GH6:GM35 FV6:GF35 FK6:FT35 FE6:FG35 ER6:FC35 EK6:EP35 DY6:EI35 DN6:DW35 DH6:DJ35 CU6:DF35 CN6:CS35 CB6:CL35 BQ6:BZ35 BK6:BM35 AX6:BI35 AQ6:AV35 AE6:AO35 T6:AC35 K6:Q35">
    <cfRule type="cellIs" dxfId="3" priority="1" operator="equal">
      <formula>0</formula>
    </cfRule>
    <cfRule type="cellIs" dxfId="2" priority="2" operator="lessThan">
      <formula>4</formula>
    </cfRule>
    <cfRule type="cellIs" dxfId="1" priority="3" operator="greaterThan">
      <formula>9</formula>
    </cfRule>
    <cfRule type="cellIs" dxfId="0" priority="4" operator="greaterThan">
      <formula>6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КС 315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Александр</cp:lastModifiedBy>
  <cp:lastPrinted>2013-12-29T17:59:03Z</cp:lastPrinted>
  <dcterms:created xsi:type="dcterms:W3CDTF">2012-02-05T19:10:19Z</dcterms:created>
  <dcterms:modified xsi:type="dcterms:W3CDTF">2016-01-04T06:59:49Z</dcterms:modified>
</cp:coreProperties>
</file>