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5480" windowHeight="8190" tabRatio="937"/>
  </bookViews>
  <sheets>
    <sheet name="АЗ 313" sheetId="1" r:id="rId1"/>
  </sheets>
  <calcPr calcId="145621"/>
</workbook>
</file>

<file path=xl/calcChain.xml><?xml version="1.0" encoding="utf-8"?>
<calcChain xmlns="http://schemas.openxmlformats.org/spreadsheetml/2006/main">
  <c r="E36" i="1" l="1"/>
  <c r="E3" i="1" s="1"/>
  <c r="F36" i="1"/>
  <c r="F3" i="1" s="1"/>
  <c r="G36" i="1"/>
  <c r="G3" i="1" s="1"/>
  <c r="H36" i="1"/>
  <c r="H3" i="1" s="1"/>
  <c r="I36" i="1"/>
  <c r="I3" i="1" s="1"/>
  <c r="HG8" i="1"/>
  <c r="HG9" i="1"/>
  <c r="HG12" i="1"/>
  <c r="HG13" i="1"/>
  <c r="HG15" i="1"/>
  <c r="HG16" i="1"/>
  <c r="HG18" i="1"/>
  <c r="HG19" i="1"/>
  <c r="HG20" i="1"/>
  <c r="HG21" i="1"/>
  <c r="HG22" i="1"/>
  <c r="HG23" i="1"/>
  <c r="HG25" i="1"/>
  <c r="HG26" i="1"/>
  <c r="HG27" i="1"/>
  <c r="HG28" i="1"/>
  <c r="HG30" i="1"/>
  <c r="S31" i="1"/>
  <c r="HG31" i="1" s="1"/>
  <c r="JD31" i="1" s="1"/>
  <c r="LA31" i="1" s="1"/>
  <c r="MX31" i="1" s="1"/>
  <c r="OU31" i="1" s="1"/>
  <c r="S32" i="1"/>
  <c r="BP32" i="1" s="1"/>
  <c r="DM32" i="1" s="1"/>
  <c r="HG32" i="1" s="1"/>
  <c r="JD32" i="1" s="1"/>
  <c r="LA32" i="1" s="1"/>
  <c r="MX32" i="1" s="1"/>
  <c r="OU32" i="1" s="1"/>
  <c r="S33" i="1"/>
  <c r="BP33" i="1" s="1"/>
  <c r="DM33" i="1" s="1"/>
  <c r="HG33" i="1" s="1"/>
  <c r="JD33" i="1" s="1"/>
  <c r="LA33" i="1" s="1"/>
  <c r="MX33" i="1" s="1"/>
  <c r="OU33" i="1" s="1"/>
  <c r="S34" i="1"/>
  <c r="BP34" i="1" s="1"/>
  <c r="DM34" i="1" s="1"/>
  <c r="FJ34" i="1" s="1"/>
  <c r="HG34" i="1" s="1"/>
  <c r="JD34" i="1" s="1"/>
  <c r="LA34" i="1" s="1"/>
  <c r="MX34" i="1" s="1"/>
  <c r="OU34" i="1" s="1"/>
  <c r="JD30" i="1" l="1"/>
  <c r="LA30" i="1" s="1"/>
  <c r="MX30" i="1" s="1"/>
  <c r="OU30" i="1" s="1"/>
  <c r="JD29" i="1"/>
  <c r="LA29" i="1" s="1"/>
  <c r="MX29" i="1" s="1"/>
  <c r="OU29" i="1" s="1"/>
  <c r="JD28" i="1"/>
  <c r="LA28" i="1" s="1"/>
  <c r="MX28" i="1" s="1"/>
  <c r="OU28" i="1" s="1"/>
  <c r="JD27" i="1"/>
  <c r="LA27" i="1" s="1"/>
  <c r="MX27" i="1" s="1"/>
  <c r="OU27" i="1" s="1"/>
  <c r="JD26" i="1"/>
  <c r="LA26" i="1" s="1"/>
  <c r="MX26" i="1" s="1"/>
  <c r="OU26" i="1" s="1"/>
  <c r="JD25" i="1"/>
  <c r="LA25" i="1" s="1"/>
  <c r="MX25" i="1" s="1"/>
  <c r="OU25" i="1" s="1"/>
  <c r="JD24" i="1"/>
  <c r="LA24" i="1" s="1"/>
  <c r="MX24" i="1" s="1"/>
  <c r="OU24" i="1" s="1"/>
  <c r="JD23" i="1"/>
  <c r="LA23" i="1" s="1"/>
  <c r="MX23" i="1" s="1"/>
  <c r="OU23" i="1" s="1"/>
  <c r="JD22" i="1"/>
  <c r="LA22" i="1" s="1"/>
  <c r="MX22" i="1" s="1"/>
  <c r="OU22" i="1" s="1"/>
  <c r="JD21" i="1"/>
  <c r="LA21" i="1" s="1"/>
  <c r="MX21" i="1" s="1"/>
  <c r="OU21" i="1" s="1"/>
  <c r="JD20" i="1"/>
  <c r="LA20" i="1" s="1"/>
  <c r="MX20" i="1" s="1"/>
  <c r="OU20" i="1" s="1"/>
  <c r="JD19" i="1"/>
  <c r="LA19" i="1" s="1"/>
  <c r="MX19" i="1" s="1"/>
  <c r="OU19" i="1" s="1"/>
  <c r="JD18" i="1"/>
  <c r="LA18" i="1" s="1"/>
  <c r="MX18" i="1" s="1"/>
  <c r="OU18" i="1" s="1"/>
  <c r="JD17" i="1"/>
  <c r="LA17" i="1" s="1"/>
  <c r="MX17" i="1" s="1"/>
  <c r="OU17" i="1" s="1"/>
  <c r="JD16" i="1"/>
  <c r="LA16" i="1" s="1"/>
  <c r="MX16" i="1" s="1"/>
  <c r="OU16" i="1" s="1"/>
  <c r="JD15" i="1"/>
  <c r="LA15" i="1" s="1"/>
  <c r="MX15" i="1" s="1"/>
  <c r="OU15" i="1" s="1"/>
  <c r="JD14" i="1"/>
  <c r="LA14" i="1" s="1"/>
  <c r="MX14" i="1" s="1"/>
  <c r="OU14" i="1" s="1"/>
  <c r="JD13" i="1"/>
  <c r="LA13" i="1" s="1"/>
  <c r="MX13" i="1" s="1"/>
  <c r="OU13" i="1" s="1"/>
  <c r="JD12" i="1"/>
  <c r="LA12" i="1" s="1"/>
  <c r="MX12" i="1" s="1"/>
  <c r="OU12" i="1" s="1"/>
  <c r="JD11" i="1"/>
  <c r="LA11" i="1" s="1"/>
  <c r="MX11" i="1" s="1"/>
  <c r="OU11" i="1" s="1"/>
  <c r="JD10" i="1"/>
  <c r="LA10" i="1" s="1"/>
  <c r="MX10" i="1" s="1"/>
  <c r="OU10" i="1" s="1"/>
  <c r="JD9" i="1"/>
  <c r="LA9" i="1" s="1"/>
  <c r="MX9" i="1" s="1"/>
  <c r="OU9" i="1" s="1"/>
  <c r="JD8" i="1"/>
  <c r="LA8" i="1" s="1"/>
  <c r="MX8" i="1" s="1"/>
  <c r="OU8" i="1" s="1"/>
  <c r="JD7" i="1"/>
  <c r="LA7" i="1" s="1"/>
  <c r="MX7" i="1" s="1"/>
  <c r="OU7" i="1" s="1"/>
  <c r="BP36" i="1"/>
  <c r="S36" i="1"/>
  <c r="S3" i="1" s="1"/>
  <c r="DM36" i="1" l="1"/>
  <c r="DM3" i="1" s="1"/>
  <c r="HG6" i="1" l="1"/>
  <c r="JD6" i="1" s="1"/>
  <c r="FJ36" i="1"/>
  <c r="FJ3" i="1" s="1"/>
  <c r="HG36" i="1" l="1"/>
  <c r="HG3" i="1" s="1"/>
  <c r="LA6" i="1" l="1"/>
  <c r="JD36" i="1"/>
  <c r="JD3" i="1" s="1"/>
  <c r="MX6" i="1" l="1"/>
  <c r="LA36" i="1"/>
  <c r="LA3" i="1" s="1"/>
  <c r="OU6" i="1" l="1"/>
  <c r="OU36" i="1" s="1"/>
  <c r="OU3" i="1" s="1"/>
  <c r="MX36" i="1"/>
  <c r="MX3" i="1" s="1"/>
  <c r="D36" i="1" l="1"/>
  <c r="D3" i="1" s="1"/>
  <c r="J3" i="1" s="1"/>
  <c r="A36" i="1"/>
  <c r="D37" i="1" l="1"/>
  <c r="H37" i="1"/>
  <c r="G37" i="1"/>
  <c r="F37" i="1"/>
  <c r="E37" i="1"/>
  <c r="K36" i="1" l="1"/>
  <c r="K3" i="1" s="1"/>
  <c r="L36" i="1"/>
  <c r="L3" i="1" s="1"/>
  <c r="M36" i="1"/>
  <c r="M3" i="1" s="1"/>
  <c r="N36" i="1"/>
  <c r="N3" i="1" s="1"/>
  <c r="O36" i="1"/>
  <c r="O3" i="1" s="1"/>
  <c r="P36" i="1"/>
  <c r="P3" i="1" s="1"/>
  <c r="Q36" i="1"/>
  <c r="Q3" i="1" s="1"/>
  <c r="T36" i="1"/>
  <c r="U36" i="1"/>
  <c r="V36" i="1"/>
  <c r="W36" i="1"/>
  <c r="X36" i="1"/>
  <c r="Y36" i="1"/>
  <c r="Z36" i="1"/>
  <c r="AA36" i="1"/>
  <c r="AB36" i="1"/>
  <c r="AC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O36" i="1"/>
  <c r="BO3" i="1" s="1"/>
  <c r="BQ36" i="1"/>
  <c r="BR36" i="1"/>
  <c r="BS36" i="1"/>
  <c r="BT36" i="1"/>
  <c r="BU36" i="1"/>
  <c r="BV36" i="1"/>
  <c r="BW36" i="1"/>
  <c r="BX36" i="1"/>
  <c r="BY36" i="1"/>
  <c r="BZ36" i="1"/>
  <c r="CB36" i="1"/>
  <c r="CC36" i="1"/>
  <c r="CD36" i="1"/>
  <c r="CE36" i="1"/>
  <c r="CF36" i="1"/>
  <c r="CG36" i="1"/>
  <c r="CH36" i="1"/>
  <c r="CI36" i="1"/>
  <c r="CJ36" i="1"/>
  <c r="CK36" i="1"/>
  <c r="CL36" i="1"/>
  <c r="CN36" i="1"/>
  <c r="CO36" i="1"/>
  <c r="CP36" i="1"/>
  <c r="CQ36" i="1"/>
  <c r="CR36" i="1"/>
  <c r="CS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H36" i="1"/>
  <c r="DI36" i="1"/>
  <c r="DJ36" i="1"/>
  <c r="DL36" i="1"/>
  <c r="DL3" i="1" s="1"/>
  <c r="DN36" i="1"/>
  <c r="DO36" i="1"/>
  <c r="DP36" i="1"/>
  <c r="DQ36" i="1"/>
  <c r="DR36" i="1"/>
  <c r="DS36" i="1"/>
  <c r="DT36" i="1"/>
  <c r="DU36" i="1"/>
  <c r="DV36" i="1"/>
  <c r="DW36" i="1"/>
  <c r="DY36" i="1"/>
  <c r="DZ36" i="1"/>
  <c r="EA36" i="1"/>
  <c r="EB36" i="1"/>
  <c r="EC36" i="1"/>
  <c r="ED36" i="1"/>
  <c r="EE36" i="1"/>
  <c r="EF36" i="1"/>
  <c r="EG36" i="1"/>
  <c r="EH36" i="1"/>
  <c r="EI36" i="1"/>
  <c r="EK36" i="1"/>
  <c r="EL36" i="1"/>
  <c r="EM36" i="1"/>
  <c r="EN36" i="1"/>
  <c r="EO36" i="1"/>
  <c r="EP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E36" i="1"/>
  <c r="FF36" i="1"/>
  <c r="FG36" i="1"/>
  <c r="FI36" i="1"/>
  <c r="FI3" i="1" s="1"/>
  <c r="FK36" i="1"/>
  <c r="FL36" i="1"/>
  <c r="FM36" i="1"/>
  <c r="FN36" i="1"/>
  <c r="FO36" i="1"/>
  <c r="FP36" i="1"/>
  <c r="FQ36" i="1"/>
  <c r="FR36" i="1"/>
  <c r="FS36" i="1"/>
  <c r="FT36" i="1"/>
  <c r="FV36" i="1"/>
  <c r="FW36" i="1"/>
  <c r="FX36" i="1"/>
  <c r="FY36" i="1"/>
  <c r="FZ36" i="1"/>
  <c r="GA36" i="1"/>
  <c r="GB36" i="1"/>
  <c r="GC36" i="1"/>
  <c r="GD36" i="1"/>
  <c r="GE36" i="1"/>
  <c r="GF36" i="1"/>
  <c r="GH36" i="1"/>
  <c r="GI36" i="1"/>
  <c r="GJ36" i="1"/>
  <c r="GK36" i="1"/>
  <c r="GL36" i="1"/>
  <c r="GM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B36" i="1"/>
  <c r="HC36" i="1"/>
  <c r="HD36" i="1"/>
  <c r="HF36" i="1"/>
  <c r="HF3" i="1" s="1"/>
  <c r="HH36" i="1"/>
  <c r="HI36" i="1"/>
  <c r="HJ36" i="1"/>
  <c r="HK36" i="1"/>
  <c r="HL36" i="1"/>
  <c r="HM36" i="1"/>
  <c r="HN36" i="1"/>
  <c r="HO36" i="1"/>
  <c r="HP36" i="1"/>
  <c r="HQ36" i="1"/>
  <c r="HS36" i="1"/>
  <c r="HT36" i="1"/>
  <c r="HU36" i="1"/>
  <c r="HV36" i="1"/>
  <c r="HW36" i="1"/>
  <c r="HX36" i="1"/>
  <c r="HY36" i="1"/>
  <c r="HZ36" i="1"/>
  <c r="IA36" i="1"/>
  <c r="IB36" i="1"/>
  <c r="IC36" i="1"/>
  <c r="IE36" i="1"/>
  <c r="IF36" i="1"/>
  <c r="IG36" i="1"/>
  <c r="IH36" i="1"/>
  <c r="II36" i="1"/>
  <c r="IJ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Y36" i="1"/>
  <c r="IZ36" i="1"/>
  <c r="JA36" i="1"/>
  <c r="JC36" i="1"/>
  <c r="JC3" i="1" s="1"/>
  <c r="JE36" i="1"/>
  <c r="JF36" i="1"/>
  <c r="JG36" i="1"/>
  <c r="JH36" i="1"/>
  <c r="JI36" i="1"/>
  <c r="JJ36" i="1"/>
  <c r="JK36" i="1"/>
  <c r="JL36" i="1"/>
  <c r="JM36" i="1"/>
  <c r="JN36" i="1"/>
  <c r="JP36" i="1"/>
  <c r="JQ36" i="1"/>
  <c r="JR36" i="1"/>
  <c r="JS36" i="1"/>
  <c r="JT36" i="1"/>
  <c r="JU36" i="1"/>
  <c r="JV36" i="1"/>
  <c r="JW36" i="1"/>
  <c r="JX36" i="1"/>
  <c r="JY36" i="1"/>
  <c r="JZ36" i="1"/>
  <c r="KB36" i="1"/>
  <c r="KC36" i="1"/>
  <c r="KD36" i="1"/>
  <c r="KE36" i="1"/>
  <c r="KF36" i="1"/>
  <c r="KG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V36" i="1"/>
  <c r="KW36" i="1"/>
  <c r="KX36" i="1"/>
  <c r="KZ36" i="1"/>
  <c r="KZ3" i="1" s="1"/>
  <c r="LB36" i="1"/>
  <c r="LC36" i="1"/>
  <c r="LD36" i="1"/>
  <c r="LE36" i="1"/>
  <c r="LF36" i="1"/>
  <c r="LG36" i="1"/>
  <c r="LH36" i="1"/>
  <c r="LI36" i="1"/>
  <c r="LJ36" i="1"/>
  <c r="LK36" i="1"/>
  <c r="LM36" i="1"/>
  <c r="LN36" i="1"/>
  <c r="LO36" i="1"/>
  <c r="LP36" i="1"/>
  <c r="LQ36" i="1"/>
  <c r="LR36" i="1"/>
  <c r="LS36" i="1"/>
  <c r="LT36" i="1"/>
  <c r="LU36" i="1"/>
  <c r="LV36" i="1"/>
  <c r="LW36" i="1"/>
  <c r="LY36" i="1"/>
  <c r="LZ36" i="1"/>
  <c r="MA36" i="1"/>
  <c r="MB36" i="1"/>
  <c r="MC36" i="1"/>
  <c r="MD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S36" i="1"/>
  <c r="MT36" i="1"/>
  <c r="MU36" i="1"/>
  <c r="MW36" i="1"/>
  <c r="MW3" i="1" s="1"/>
  <c r="MY36" i="1"/>
  <c r="MZ36" i="1"/>
  <c r="NA36" i="1"/>
  <c r="NB36" i="1"/>
  <c r="NC36" i="1"/>
  <c r="ND36" i="1"/>
  <c r="NE36" i="1"/>
  <c r="NF36" i="1"/>
  <c r="NG36" i="1"/>
  <c r="NH36" i="1"/>
  <c r="NJ36" i="1"/>
  <c r="NK36" i="1"/>
  <c r="NL36" i="1"/>
  <c r="NM36" i="1"/>
  <c r="NN36" i="1"/>
  <c r="NO36" i="1"/>
  <c r="NP36" i="1"/>
  <c r="NQ36" i="1"/>
  <c r="NR36" i="1"/>
  <c r="NS36" i="1"/>
  <c r="NT36" i="1"/>
  <c r="NV36" i="1"/>
  <c r="NW36" i="1"/>
  <c r="NX36" i="1"/>
  <c r="NY36" i="1"/>
  <c r="NZ36" i="1"/>
  <c r="OA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P36" i="1"/>
  <c r="OQ36" i="1"/>
  <c r="OR36" i="1"/>
  <c r="OT36" i="1"/>
  <c r="OT3" i="1" s="1"/>
  <c r="OV36" i="1"/>
  <c r="OW36" i="1"/>
  <c r="OX36" i="1"/>
  <c r="OY36" i="1"/>
  <c r="OZ36" i="1"/>
  <c r="PA36" i="1"/>
  <c r="PB36" i="1"/>
  <c r="PC36" i="1"/>
  <c r="PD36" i="1"/>
  <c r="PE36" i="1"/>
  <c r="PG36" i="1"/>
  <c r="PH36" i="1"/>
  <c r="PI36" i="1"/>
  <c r="PJ36" i="1"/>
  <c r="PK36" i="1"/>
  <c r="PL36" i="1"/>
  <c r="PM36" i="1"/>
  <c r="PN36" i="1"/>
  <c r="PO36" i="1"/>
  <c r="PP36" i="1"/>
  <c r="PQ36" i="1"/>
  <c r="PS36" i="1"/>
  <c r="PT36" i="1"/>
  <c r="PU36" i="1"/>
  <c r="PV36" i="1"/>
  <c r="PW36" i="1"/>
  <c r="PX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M36" i="1"/>
  <c r="QN36" i="1"/>
  <c r="QO36" i="1"/>
  <c r="I37" i="1"/>
  <c r="Q37" i="1" l="1"/>
  <c r="M37" i="1"/>
  <c r="O37" i="1"/>
  <c r="K37" i="1"/>
  <c r="P37" i="1"/>
  <c r="N37" i="1"/>
  <c r="L37" i="1"/>
  <c r="QO37" i="1"/>
  <c r="QO3" i="1"/>
  <c r="QN37" i="1"/>
  <c r="QN3" i="1"/>
  <c r="QK37" i="1"/>
  <c r="QK3" i="1"/>
  <c r="QI37" i="1"/>
  <c r="QI3" i="1"/>
  <c r="QH37" i="1"/>
  <c r="QH3" i="1"/>
  <c r="QG37" i="1"/>
  <c r="QG3" i="1"/>
  <c r="QF37" i="1"/>
  <c r="QF3" i="1"/>
  <c r="QE37" i="1"/>
  <c r="QE3" i="1"/>
  <c r="QD37" i="1"/>
  <c r="QD3" i="1"/>
  <c r="QC37" i="1"/>
  <c r="QC3" i="1"/>
  <c r="QB37" i="1"/>
  <c r="QB3" i="1"/>
  <c r="QA37" i="1"/>
  <c r="QA3" i="1"/>
  <c r="PZ37" i="1"/>
  <c r="PZ3" i="1"/>
  <c r="PX37" i="1"/>
  <c r="PX3" i="1"/>
  <c r="PV37" i="1"/>
  <c r="PV3" i="1"/>
  <c r="PU37" i="1"/>
  <c r="PU3" i="1"/>
  <c r="PT37" i="1"/>
  <c r="PT3" i="1"/>
  <c r="PS37" i="1"/>
  <c r="PS3" i="1"/>
  <c r="PQ37" i="1"/>
  <c r="PQ3" i="1"/>
  <c r="PO37" i="1"/>
  <c r="PO3" i="1"/>
  <c r="PN37" i="1"/>
  <c r="PN3" i="1"/>
  <c r="PM37" i="1"/>
  <c r="PM3" i="1"/>
  <c r="PL37" i="1"/>
  <c r="PL3" i="1"/>
  <c r="PK37" i="1"/>
  <c r="PK3" i="1"/>
  <c r="PJ37" i="1"/>
  <c r="PJ3" i="1"/>
  <c r="PI37" i="1"/>
  <c r="PI3" i="1"/>
  <c r="PH37" i="1"/>
  <c r="PH3" i="1"/>
  <c r="PG37" i="1"/>
  <c r="PG3" i="1"/>
  <c r="PE37" i="1"/>
  <c r="PE3" i="1"/>
  <c r="PC37" i="1"/>
  <c r="PC3" i="1"/>
  <c r="PB37" i="1"/>
  <c r="PB3" i="1"/>
  <c r="PA37" i="1"/>
  <c r="PA3" i="1"/>
  <c r="OZ37" i="1"/>
  <c r="OZ3" i="1"/>
  <c r="OY37" i="1"/>
  <c r="OY3" i="1"/>
  <c r="OX37" i="1"/>
  <c r="OX3" i="1"/>
  <c r="OW37" i="1"/>
  <c r="OW3" i="1"/>
  <c r="OV37" i="1"/>
  <c r="OV3" i="1"/>
  <c r="OR37" i="1"/>
  <c r="OR3" i="1"/>
  <c r="OQ37" i="1"/>
  <c r="OQ3" i="1"/>
  <c r="ON37" i="1"/>
  <c r="ON3" i="1"/>
  <c r="OL37" i="1"/>
  <c r="OL3" i="1"/>
  <c r="OK37" i="1"/>
  <c r="OK3" i="1"/>
  <c r="OJ37" i="1"/>
  <c r="OJ3" i="1"/>
  <c r="OI37" i="1"/>
  <c r="OI3" i="1"/>
  <c r="OH37" i="1"/>
  <c r="OH3" i="1"/>
  <c r="OG37" i="1"/>
  <c r="OG3" i="1"/>
  <c r="OF37" i="1"/>
  <c r="OF3" i="1"/>
  <c r="OE37" i="1"/>
  <c r="OE3" i="1"/>
  <c r="OD37" i="1"/>
  <c r="OD3" i="1"/>
  <c r="OC37" i="1"/>
  <c r="OC3" i="1"/>
  <c r="OA37" i="1"/>
  <c r="OA3" i="1"/>
  <c r="NY37" i="1"/>
  <c r="NY3" i="1"/>
  <c r="NX37" i="1"/>
  <c r="NX3" i="1"/>
  <c r="NW37" i="1"/>
  <c r="NW3" i="1"/>
  <c r="NV37" i="1"/>
  <c r="NV3" i="1"/>
  <c r="NT37" i="1"/>
  <c r="NT3" i="1"/>
  <c r="NR37" i="1"/>
  <c r="NR3" i="1"/>
  <c r="NQ37" i="1"/>
  <c r="NQ3" i="1"/>
  <c r="NP37" i="1"/>
  <c r="NP3" i="1"/>
  <c r="NO37" i="1"/>
  <c r="NO3" i="1"/>
  <c r="NN37" i="1"/>
  <c r="NN3" i="1"/>
  <c r="NM37" i="1"/>
  <c r="NM3" i="1"/>
  <c r="NL37" i="1"/>
  <c r="NL3" i="1"/>
  <c r="NK37" i="1"/>
  <c r="NK3" i="1"/>
  <c r="NJ37" i="1"/>
  <c r="NJ3" i="1"/>
  <c r="NG37" i="1"/>
  <c r="NG3" i="1"/>
  <c r="NF37" i="1"/>
  <c r="NF3" i="1"/>
  <c r="NE37" i="1"/>
  <c r="NE3" i="1"/>
  <c r="ND37" i="1"/>
  <c r="ND3" i="1"/>
  <c r="NC37" i="1"/>
  <c r="NC3" i="1"/>
  <c r="NB37" i="1"/>
  <c r="NB3" i="1"/>
  <c r="NA37" i="1"/>
  <c r="NA3" i="1"/>
  <c r="MZ37" i="1"/>
  <c r="MZ3" i="1"/>
  <c r="MY37" i="1"/>
  <c r="MY3" i="1"/>
  <c r="MU37" i="1"/>
  <c r="MU3" i="1"/>
  <c r="MT37" i="1"/>
  <c r="MT3" i="1"/>
  <c r="MQ37" i="1"/>
  <c r="MQ3" i="1"/>
  <c r="MO37" i="1"/>
  <c r="MO3" i="1"/>
  <c r="MN37" i="1"/>
  <c r="MN3" i="1"/>
  <c r="MM37" i="1"/>
  <c r="MM3" i="1"/>
  <c r="ML37" i="1"/>
  <c r="ML3" i="1"/>
  <c r="MK37" i="1"/>
  <c r="MK3" i="1"/>
  <c r="MJ37" i="1"/>
  <c r="MJ3" i="1"/>
  <c r="MI37" i="1"/>
  <c r="MI3" i="1"/>
  <c r="MH37" i="1"/>
  <c r="MH3" i="1"/>
  <c r="MG37" i="1"/>
  <c r="MG3" i="1"/>
  <c r="MF37" i="1"/>
  <c r="MF3" i="1"/>
  <c r="MD37" i="1"/>
  <c r="MD3" i="1"/>
  <c r="MC37" i="1"/>
  <c r="MC3" i="1"/>
  <c r="MB37" i="1"/>
  <c r="MB3" i="1"/>
  <c r="MA37" i="1"/>
  <c r="MA3" i="1"/>
  <c r="LZ37" i="1"/>
  <c r="LZ3" i="1"/>
  <c r="LY37" i="1"/>
  <c r="LY3" i="1"/>
  <c r="ME3" i="1" s="1"/>
  <c r="LW37" i="1"/>
  <c r="LW3" i="1"/>
  <c r="LU37" i="1"/>
  <c r="LU3" i="1"/>
  <c r="LT37" i="1"/>
  <c r="LT3" i="1"/>
  <c r="LS37" i="1"/>
  <c r="LS3" i="1"/>
  <c r="LR37" i="1"/>
  <c r="LR3" i="1"/>
  <c r="LQ37" i="1"/>
  <c r="LQ3" i="1"/>
  <c r="LP37" i="1"/>
  <c r="LP3" i="1"/>
  <c r="LO37" i="1"/>
  <c r="LO3" i="1"/>
  <c r="LN37" i="1"/>
  <c r="LN3" i="1"/>
  <c r="LM37" i="1"/>
  <c r="LM3" i="1"/>
  <c r="LK37" i="1"/>
  <c r="LK3" i="1"/>
  <c r="LI37" i="1"/>
  <c r="LI3" i="1"/>
  <c r="LH37" i="1"/>
  <c r="LH3" i="1"/>
  <c r="LG37" i="1"/>
  <c r="LG3" i="1"/>
  <c r="LF37" i="1"/>
  <c r="LF3" i="1"/>
  <c r="LE37" i="1"/>
  <c r="LE3" i="1"/>
  <c r="LD37" i="1"/>
  <c r="LD3" i="1"/>
  <c r="LC37" i="1"/>
  <c r="LC3" i="1"/>
  <c r="LB37" i="1"/>
  <c r="LB3" i="1"/>
  <c r="KX37" i="1"/>
  <c r="KX3" i="1"/>
  <c r="KV37" i="1"/>
  <c r="KV3" i="1"/>
  <c r="KT37" i="1"/>
  <c r="KT3" i="1"/>
  <c r="KS37" i="1"/>
  <c r="KS3" i="1"/>
  <c r="KR37" i="1"/>
  <c r="KR3" i="1"/>
  <c r="KQ37" i="1"/>
  <c r="KQ3" i="1"/>
  <c r="KP37" i="1"/>
  <c r="KP3" i="1"/>
  <c r="KO37" i="1"/>
  <c r="KO3" i="1"/>
  <c r="KN37" i="1"/>
  <c r="KN3" i="1"/>
  <c r="KM37" i="1"/>
  <c r="KM3" i="1"/>
  <c r="KL37" i="1"/>
  <c r="KL3" i="1"/>
  <c r="KJ37" i="1"/>
  <c r="KJ3" i="1"/>
  <c r="KI37" i="1"/>
  <c r="KI3" i="1"/>
  <c r="KG37" i="1"/>
  <c r="KG3" i="1"/>
  <c r="KF37" i="1"/>
  <c r="KF3" i="1"/>
  <c r="KE37" i="1"/>
  <c r="KE3" i="1"/>
  <c r="KD37" i="1"/>
  <c r="KD3" i="1"/>
  <c r="KC37" i="1"/>
  <c r="KC3" i="1"/>
  <c r="JZ37" i="1"/>
  <c r="JZ3" i="1"/>
  <c r="JY37" i="1"/>
  <c r="JY3" i="1"/>
  <c r="JX37" i="1"/>
  <c r="JX3" i="1"/>
  <c r="JW37" i="1"/>
  <c r="JW3" i="1"/>
  <c r="JV37" i="1"/>
  <c r="JV3" i="1"/>
  <c r="JU37" i="1"/>
  <c r="JU3" i="1"/>
  <c r="JT37" i="1"/>
  <c r="JT3" i="1"/>
  <c r="JS37" i="1"/>
  <c r="JS3" i="1"/>
  <c r="JR37" i="1"/>
  <c r="JR3" i="1"/>
  <c r="JP37" i="1"/>
  <c r="JP3" i="1"/>
  <c r="JN37" i="1"/>
  <c r="JN3" i="1"/>
  <c r="JM37" i="1"/>
  <c r="JM3" i="1"/>
  <c r="JL37" i="1"/>
  <c r="JL3" i="1"/>
  <c r="JK37" i="1"/>
  <c r="JK3" i="1"/>
  <c r="JJ37" i="1"/>
  <c r="JJ3" i="1"/>
  <c r="JI37" i="1"/>
  <c r="JI3" i="1"/>
  <c r="JH37" i="1"/>
  <c r="JH3" i="1"/>
  <c r="JG37" i="1"/>
  <c r="JG3" i="1"/>
  <c r="JF37" i="1"/>
  <c r="JF3" i="1"/>
  <c r="JA37" i="1"/>
  <c r="JA3" i="1"/>
  <c r="IY37" i="1"/>
  <c r="IY3" i="1"/>
  <c r="IW37" i="1"/>
  <c r="IW3" i="1"/>
  <c r="IV37" i="1"/>
  <c r="IV3" i="1"/>
  <c r="IU37" i="1"/>
  <c r="IU3" i="1"/>
  <c r="IT37" i="1"/>
  <c r="IT3" i="1"/>
  <c r="IS37" i="1"/>
  <c r="IS3" i="1"/>
  <c r="IR37" i="1"/>
  <c r="IR3" i="1"/>
  <c r="IQ37" i="1"/>
  <c r="IQ3" i="1"/>
  <c r="IP37" i="1"/>
  <c r="IP3" i="1"/>
  <c r="IO37" i="1"/>
  <c r="IO3" i="1"/>
  <c r="IN37" i="1"/>
  <c r="IN3" i="1"/>
  <c r="IL37" i="1"/>
  <c r="IL3" i="1"/>
  <c r="IJ37" i="1"/>
  <c r="IJ3" i="1"/>
  <c r="II37" i="1"/>
  <c r="II3" i="1"/>
  <c r="IH37" i="1"/>
  <c r="IH3" i="1"/>
  <c r="IF37" i="1"/>
  <c r="IF3" i="1"/>
  <c r="IE37" i="1"/>
  <c r="IE3" i="1"/>
  <c r="IC37" i="1"/>
  <c r="IC3" i="1"/>
  <c r="IB37" i="1"/>
  <c r="IB3" i="1"/>
  <c r="IA37" i="1"/>
  <c r="IA3" i="1"/>
  <c r="HZ37" i="1"/>
  <c r="HZ3" i="1"/>
  <c r="HY37" i="1"/>
  <c r="HY3" i="1"/>
  <c r="HX37" i="1"/>
  <c r="HX3" i="1"/>
  <c r="HW37" i="1"/>
  <c r="HW3" i="1"/>
  <c r="HV37" i="1"/>
  <c r="HV3" i="1"/>
  <c r="HU37" i="1"/>
  <c r="HU3" i="1"/>
  <c r="HS37" i="1"/>
  <c r="HS3" i="1"/>
  <c r="HQ37" i="1"/>
  <c r="HQ3" i="1"/>
  <c r="HP37" i="1"/>
  <c r="HP3" i="1"/>
  <c r="HO37" i="1"/>
  <c r="HO3" i="1"/>
  <c r="HN37" i="1"/>
  <c r="HN3" i="1"/>
  <c r="HM37" i="1"/>
  <c r="HM3" i="1"/>
  <c r="HL37" i="1"/>
  <c r="HL3" i="1"/>
  <c r="HK37" i="1"/>
  <c r="HK3" i="1"/>
  <c r="HJ37" i="1"/>
  <c r="HJ3" i="1"/>
  <c r="HI37" i="1"/>
  <c r="HI3" i="1"/>
  <c r="HD37" i="1"/>
  <c r="HD3" i="1"/>
  <c r="HB37" i="1"/>
  <c r="HB3" i="1"/>
  <c r="GZ37" i="1"/>
  <c r="GZ3" i="1"/>
  <c r="GY37" i="1"/>
  <c r="GY3" i="1"/>
  <c r="GX37" i="1"/>
  <c r="GX3" i="1"/>
  <c r="GW37" i="1"/>
  <c r="GW3" i="1"/>
  <c r="GV37" i="1"/>
  <c r="GV3" i="1"/>
  <c r="GU37" i="1"/>
  <c r="GU3" i="1"/>
  <c r="GT37" i="1"/>
  <c r="GT3" i="1"/>
  <c r="GS37" i="1"/>
  <c r="GS3" i="1"/>
  <c r="GR37" i="1"/>
  <c r="GR3" i="1"/>
  <c r="GQ37" i="1"/>
  <c r="GQ3" i="1"/>
  <c r="GP37" i="1"/>
  <c r="GP3" i="1"/>
  <c r="GM37" i="1"/>
  <c r="GM3" i="1"/>
  <c r="GL37" i="1"/>
  <c r="GL3" i="1"/>
  <c r="GK37" i="1"/>
  <c r="GK3" i="1"/>
  <c r="GI37" i="1"/>
  <c r="GI3" i="1"/>
  <c r="GH37" i="1"/>
  <c r="GH3" i="1"/>
  <c r="GF37" i="1"/>
  <c r="GF3" i="1"/>
  <c r="GE37" i="1"/>
  <c r="GE3" i="1"/>
  <c r="GD37" i="1"/>
  <c r="GD3" i="1"/>
  <c r="GC37" i="1"/>
  <c r="GC3" i="1"/>
  <c r="GB37" i="1"/>
  <c r="GB3" i="1"/>
  <c r="GA37" i="1"/>
  <c r="GA3" i="1"/>
  <c r="FZ37" i="1"/>
  <c r="FZ3" i="1"/>
  <c r="FY37" i="1"/>
  <c r="FY3" i="1"/>
  <c r="FX37" i="1"/>
  <c r="FX3" i="1"/>
  <c r="FV37" i="1"/>
  <c r="FV3" i="1"/>
  <c r="FT37" i="1"/>
  <c r="FT3" i="1"/>
  <c r="FS37" i="1"/>
  <c r="FS3" i="1"/>
  <c r="FR37" i="1"/>
  <c r="FR3" i="1"/>
  <c r="FQ37" i="1"/>
  <c r="FQ3" i="1"/>
  <c r="FP37" i="1"/>
  <c r="FP3" i="1"/>
  <c r="FO37" i="1"/>
  <c r="FO3" i="1"/>
  <c r="FN37" i="1"/>
  <c r="FN3" i="1"/>
  <c r="FM37" i="1"/>
  <c r="FM3" i="1"/>
  <c r="FL37" i="1"/>
  <c r="FL3" i="1"/>
  <c r="FG37" i="1"/>
  <c r="FG3" i="1"/>
  <c r="FE37" i="1"/>
  <c r="FE3" i="1"/>
  <c r="FC37" i="1"/>
  <c r="FC3" i="1"/>
  <c r="FB37" i="1"/>
  <c r="FB3" i="1"/>
  <c r="FA37" i="1"/>
  <c r="FA3" i="1"/>
  <c r="EZ37" i="1"/>
  <c r="EZ3" i="1"/>
  <c r="EY37" i="1"/>
  <c r="EY3" i="1"/>
  <c r="EX37" i="1"/>
  <c r="EX3" i="1"/>
  <c r="EW37" i="1"/>
  <c r="EW3" i="1"/>
  <c r="EV37" i="1"/>
  <c r="EV3" i="1"/>
  <c r="EU37" i="1"/>
  <c r="EU3" i="1"/>
  <c r="ET37" i="1"/>
  <c r="ET3" i="1"/>
  <c r="ES37" i="1"/>
  <c r="ES3" i="1"/>
  <c r="EP37" i="1"/>
  <c r="EP3" i="1"/>
  <c r="EO37" i="1"/>
  <c r="EO3" i="1"/>
  <c r="EN37" i="1"/>
  <c r="EN3" i="1"/>
  <c r="EL37" i="1"/>
  <c r="EL3" i="1"/>
  <c r="EK37" i="1"/>
  <c r="EK3" i="1"/>
  <c r="EI37" i="1"/>
  <c r="EI3" i="1"/>
  <c r="EH37" i="1"/>
  <c r="EH3" i="1"/>
  <c r="EG37" i="1"/>
  <c r="EG3" i="1"/>
  <c r="EF37" i="1"/>
  <c r="EF3" i="1"/>
  <c r="EE37" i="1"/>
  <c r="EE3" i="1"/>
  <c r="ED37" i="1"/>
  <c r="ED3" i="1"/>
  <c r="EC37" i="1"/>
  <c r="EC3" i="1"/>
  <c r="EB37" i="1"/>
  <c r="EB3" i="1"/>
  <c r="EA37" i="1"/>
  <c r="EA3" i="1"/>
  <c r="DZ37" i="1"/>
  <c r="DZ3" i="1"/>
  <c r="DW37" i="1"/>
  <c r="DW3" i="1"/>
  <c r="DV37" i="1"/>
  <c r="DV3" i="1"/>
  <c r="DU37" i="1"/>
  <c r="DU3" i="1"/>
  <c r="DT37" i="1"/>
  <c r="DT3" i="1"/>
  <c r="DS37" i="1"/>
  <c r="DS3" i="1"/>
  <c r="DR37" i="1"/>
  <c r="DR3" i="1"/>
  <c r="DQ37" i="1"/>
  <c r="DQ3" i="1"/>
  <c r="DP37" i="1"/>
  <c r="DP3" i="1"/>
  <c r="DO37" i="1"/>
  <c r="DO3" i="1"/>
  <c r="DJ37" i="1"/>
  <c r="DJ3" i="1"/>
  <c r="DI37" i="1"/>
  <c r="DI3" i="1"/>
  <c r="DH37" i="1"/>
  <c r="DH3" i="1"/>
  <c r="DF37" i="1"/>
  <c r="DF3" i="1"/>
  <c r="DE37" i="1"/>
  <c r="DE3" i="1"/>
  <c r="DD37" i="1"/>
  <c r="DD3" i="1"/>
  <c r="DC37" i="1"/>
  <c r="DC3" i="1"/>
  <c r="DB37" i="1"/>
  <c r="DB3" i="1"/>
  <c r="DA37" i="1"/>
  <c r="DA3" i="1"/>
  <c r="CZ37" i="1"/>
  <c r="CZ3" i="1"/>
  <c r="CY37" i="1"/>
  <c r="CY3" i="1"/>
  <c r="CX37" i="1"/>
  <c r="CX3" i="1"/>
  <c r="CW37" i="1"/>
  <c r="CW3" i="1"/>
  <c r="CV37" i="1"/>
  <c r="CV3" i="1"/>
  <c r="CU37" i="1"/>
  <c r="CU3" i="1"/>
  <c r="DG3" i="1" s="1"/>
  <c r="CS37" i="1"/>
  <c r="CS3" i="1"/>
  <c r="CR37" i="1"/>
  <c r="CR3" i="1"/>
  <c r="CQ37" i="1"/>
  <c r="CQ3" i="1"/>
  <c r="CP37" i="1"/>
  <c r="CP3" i="1"/>
  <c r="CO37" i="1"/>
  <c r="CO3" i="1"/>
  <c r="CN37" i="1"/>
  <c r="CN3" i="1"/>
  <c r="CL37" i="1"/>
  <c r="CL3" i="1"/>
  <c r="CK37" i="1"/>
  <c r="CK3" i="1"/>
  <c r="CJ37" i="1"/>
  <c r="CJ3" i="1"/>
  <c r="CI37" i="1"/>
  <c r="CI3" i="1"/>
  <c r="CH37" i="1"/>
  <c r="CH3" i="1"/>
  <c r="CG37" i="1"/>
  <c r="CG3" i="1"/>
  <c r="CF37" i="1"/>
  <c r="CF3" i="1"/>
  <c r="CE37" i="1"/>
  <c r="CE3" i="1"/>
  <c r="CD37" i="1"/>
  <c r="CD3" i="1"/>
  <c r="CC37" i="1"/>
  <c r="CC3" i="1"/>
  <c r="CB37" i="1"/>
  <c r="CB3" i="1"/>
  <c r="BZ37" i="1"/>
  <c r="BZ3" i="1"/>
  <c r="BY37" i="1"/>
  <c r="BY3" i="1"/>
  <c r="BX37" i="1"/>
  <c r="BX3" i="1"/>
  <c r="BW37" i="1"/>
  <c r="BW3" i="1"/>
  <c r="BV37" i="1"/>
  <c r="BV3" i="1"/>
  <c r="BU37" i="1"/>
  <c r="BU3" i="1"/>
  <c r="BT37" i="1"/>
  <c r="BT3" i="1"/>
  <c r="BS37" i="1"/>
  <c r="BS3" i="1"/>
  <c r="BR37" i="1"/>
  <c r="BR3" i="1"/>
  <c r="BQ37" i="1"/>
  <c r="BQ3" i="1"/>
  <c r="BM37" i="1"/>
  <c r="BM3" i="1"/>
  <c r="BL37" i="1"/>
  <c r="BL3" i="1"/>
  <c r="BK37" i="1"/>
  <c r="BK3" i="1"/>
  <c r="BI37" i="1"/>
  <c r="BI3" i="1"/>
  <c r="BH37" i="1"/>
  <c r="BH3" i="1"/>
  <c r="BG37" i="1"/>
  <c r="BG3" i="1"/>
  <c r="BF37" i="1"/>
  <c r="BF3" i="1"/>
  <c r="BE37" i="1"/>
  <c r="BE3" i="1"/>
  <c r="BD37" i="1"/>
  <c r="BD3" i="1"/>
  <c r="BC37" i="1"/>
  <c r="BC3" i="1"/>
  <c r="BB37" i="1"/>
  <c r="BB3" i="1"/>
  <c r="BA37" i="1"/>
  <c r="BA3" i="1"/>
  <c r="AZ37" i="1"/>
  <c r="AZ3" i="1"/>
  <c r="AY37" i="1"/>
  <c r="AY3" i="1"/>
  <c r="AX37" i="1"/>
  <c r="AX3" i="1"/>
  <c r="BJ3" i="1" s="1"/>
  <c r="AV37" i="1"/>
  <c r="AV3" i="1"/>
  <c r="AU37" i="1"/>
  <c r="AU3" i="1"/>
  <c r="AT37" i="1"/>
  <c r="AT3" i="1"/>
  <c r="AS37" i="1"/>
  <c r="AS3" i="1"/>
  <c r="AR37" i="1"/>
  <c r="AR3" i="1"/>
  <c r="AQ37" i="1"/>
  <c r="AQ3" i="1"/>
  <c r="AO37" i="1"/>
  <c r="AO3" i="1"/>
  <c r="AN37" i="1"/>
  <c r="AN3" i="1"/>
  <c r="AM37" i="1"/>
  <c r="AM3" i="1"/>
  <c r="AL37" i="1"/>
  <c r="AL3" i="1"/>
  <c r="AK37" i="1"/>
  <c r="AK3" i="1"/>
  <c r="AJ37" i="1"/>
  <c r="AJ3" i="1"/>
  <c r="AI37" i="1"/>
  <c r="AI3" i="1"/>
  <c r="AH37" i="1"/>
  <c r="AH3" i="1"/>
  <c r="AG37" i="1"/>
  <c r="AG3" i="1"/>
  <c r="AF37" i="1"/>
  <c r="AF3" i="1"/>
  <c r="AE37" i="1"/>
  <c r="AE3" i="1"/>
  <c r="AC37" i="1"/>
  <c r="AC3" i="1"/>
  <c r="AB37" i="1"/>
  <c r="AB3" i="1"/>
  <c r="AA37" i="1"/>
  <c r="AA3" i="1"/>
  <c r="Z37" i="1"/>
  <c r="Z3" i="1"/>
  <c r="Y37" i="1"/>
  <c r="Y3" i="1"/>
  <c r="X37" i="1"/>
  <c r="X3" i="1"/>
  <c r="W37" i="1"/>
  <c r="W3" i="1"/>
  <c r="V37" i="1"/>
  <c r="V3" i="1"/>
  <c r="U37" i="1"/>
  <c r="U3" i="1"/>
  <c r="T37" i="1"/>
  <c r="T3" i="1"/>
  <c r="R3" i="1"/>
  <c r="QM37" i="1"/>
  <c r="QM3" i="1"/>
  <c r="QP3" i="1" s="1"/>
  <c r="QJ37" i="1"/>
  <c r="QJ3" i="1"/>
  <c r="PW37" i="1"/>
  <c r="PW3" i="1"/>
  <c r="PP37" i="1"/>
  <c r="PP3" i="1"/>
  <c r="PD37" i="1"/>
  <c r="PD3" i="1"/>
  <c r="OP37" i="1"/>
  <c r="OP3" i="1"/>
  <c r="OS3" i="1" s="1"/>
  <c r="OM37" i="1"/>
  <c r="OM3" i="1"/>
  <c r="NZ37" i="1"/>
  <c r="NZ3" i="1"/>
  <c r="NS37" i="1"/>
  <c r="NS3" i="1"/>
  <c r="NH37" i="1"/>
  <c r="NH3" i="1"/>
  <c r="MS37" i="1"/>
  <c r="MS3" i="1"/>
  <c r="MV3" i="1" s="1"/>
  <c r="MP37" i="1"/>
  <c r="MP3" i="1"/>
  <c r="LV37" i="1"/>
  <c r="LV3" i="1"/>
  <c r="LJ37" i="1"/>
  <c r="LJ3" i="1"/>
  <c r="KW37" i="1"/>
  <c r="KW3" i="1"/>
  <c r="KK37" i="1"/>
  <c r="KK3" i="1"/>
  <c r="KB37" i="1"/>
  <c r="KB3" i="1"/>
  <c r="KH3" i="1" s="1"/>
  <c r="JQ37" i="1"/>
  <c r="JQ3" i="1"/>
  <c r="JE37" i="1"/>
  <c r="JE3" i="1"/>
  <c r="JO3" i="1" s="1"/>
  <c r="IZ37" i="1"/>
  <c r="IZ3" i="1"/>
  <c r="IM37" i="1"/>
  <c r="IM3" i="1"/>
  <c r="IG37" i="1"/>
  <c r="IG3" i="1"/>
  <c r="HT37" i="1"/>
  <c r="HT3" i="1"/>
  <c r="HH37" i="1"/>
  <c r="HH3" i="1"/>
  <c r="HR3" i="1" s="1"/>
  <c r="HC37" i="1"/>
  <c r="HC3" i="1"/>
  <c r="GO37" i="1"/>
  <c r="GO3" i="1"/>
  <c r="GJ37" i="1"/>
  <c r="GJ3" i="1"/>
  <c r="GN3" i="1" s="1"/>
  <c r="FW37" i="1"/>
  <c r="FW3" i="1"/>
  <c r="FK37" i="1"/>
  <c r="FK3" i="1"/>
  <c r="FU3" i="1" s="1"/>
  <c r="FF37" i="1"/>
  <c r="FF3" i="1"/>
  <c r="FH3" i="1" s="1"/>
  <c r="ER37" i="1"/>
  <c r="ER3" i="1"/>
  <c r="FD3" i="1" s="1"/>
  <c r="EM37" i="1"/>
  <c r="EM3" i="1"/>
  <c r="EQ3" i="1" s="1"/>
  <c r="DY37" i="1"/>
  <c r="DY3" i="1"/>
  <c r="EJ3" i="1" s="1"/>
  <c r="DN37" i="1"/>
  <c r="DN3" i="1"/>
  <c r="DX3" i="1" s="1"/>
  <c r="AP3" i="1" l="1"/>
  <c r="AP6" i="1" s="1"/>
  <c r="HA3" i="1"/>
  <c r="AD3" i="1"/>
  <c r="AW3" i="1"/>
  <c r="BN3" i="1"/>
  <c r="CA3" i="1"/>
  <c r="CM3" i="1"/>
  <c r="CM7" i="1" s="1"/>
  <c r="CT3" i="1"/>
  <c r="DK3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6" i="1"/>
  <c r="AP7" i="1"/>
  <c r="AP9" i="1"/>
  <c r="AP11" i="1"/>
  <c r="AP13" i="1"/>
  <c r="AP15" i="1"/>
  <c r="AP17" i="1"/>
  <c r="AP19" i="1"/>
  <c r="AP21" i="1"/>
  <c r="AP23" i="1"/>
  <c r="AP25" i="1"/>
  <c r="AP27" i="1"/>
  <c r="AP29" i="1"/>
  <c r="AP31" i="1"/>
  <c r="AP33" i="1"/>
  <c r="AP35" i="1"/>
  <c r="CM9" i="1"/>
  <c r="CM11" i="1"/>
  <c r="CM13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6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28" i="1"/>
  <c r="J32" i="1"/>
  <c r="J27" i="1"/>
  <c r="J23" i="1"/>
  <c r="J19" i="1"/>
  <c r="J15" i="1"/>
  <c r="J11" i="1"/>
  <c r="J35" i="1"/>
  <c r="J31" i="1"/>
  <c r="J26" i="1"/>
  <c r="J22" i="1"/>
  <c r="J18" i="1"/>
  <c r="J14" i="1"/>
  <c r="J10" i="1"/>
  <c r="J7" i="1"/>
  <c r="J34" i="1"/>
  <c r="J30" i="1"/>
  <c r="J25" i="1"/>
  <c r="J21" i="1"/>
  <c r="J17" i="1"/>
  <c r="J13" i="1"/>
  <c r="J9" i="1"/>
  <c r="J33" i="1"/>
  <c r="J29" i="1"/>
  <c r="J24" i="1"/>
  <c r="J20" i="1"/>
  <c r="J16" i="1"/>
  <c r="J12" i="1"/>
  <c r="J8" i="1"/>
  <c r="J6" i="1"/>
  <c r="AP34" i="1" l="1"/>
  <c r="AP32" i="1"/>
  <c r="AP30" i="1"/>
  <c r="AP28" i="1"/>
  <c r="AP26" i="1"/>
  <c r="AP24" i="1"/>
  <c r="AP22" i="1"/>
  <c r="AP20" i="1"/>
  <c r="AP18" i="1"/>
  <c r="AP16" i="1"/>
  <c r="AP14" i="1"/>
  <c r="AP12" i="1"/>
  <c r="AP10" i="1"/>
  <c r="AP8" i="1"/>
  <c r="CM14" i="1"/>
  <c r="CM12" i="1"/>
  <c r="CM10" i="1"/>
  <c r="CM8" i="1"/>
  <c r="J36" i="1"/>
  <c r="J37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1" i="1"/>
  <c r="PR32" i="1"/>
  <c r="PR33" i="1"/>
  <c r="PR34" i="1"/>
  <c r="PR35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1" i="1"/>
  <c r="NU32" i="1"/>
  <c r="NU33" i="1"/>
  <c r="NU34" i="1"/>
  <c r="NU35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1" i="1"/>
  <c r="KA32" i="1"/>
  <c r="KA33" i="1"/>
  <c r="KA34" i="1"/>
  <c r="KA35" i="1"/>
  <c r="KA6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1" i="1"/>
  <c r="ID32" i="1"/>
  <c r="ID33" i="1"/>
  <c r="ID34" i="1"/>
  <c r="ID35" i="1"/>
  <c r="ID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1" i="1"/>
  <c r="GG32" i="1"/>
  <c r="GG33" i="1"/>
  <c r="GG34" i="1"/>
  <c r="GG35" i="1"/>
  <c r="GG6" i="1"/>
  <c r="R20" i="1" l="1"/>
  <c r="R30" i="1"/>
  <c r="R26" i="1"/>
  <c r="R31" i="1"/>
  <c r="R9" i="1"/>
  <c r="R33" i="1"/>
  <c r="R15" i="1"/>
  <c r="R12" i="1"/>
  <c r="R21" i="1"/>
  <c r="R18" i="1"/>
  <c r="R27" i="1"/>
  <c r="R24" i="1"/>
  <c r="R34" i="1"/>
  <c r="R7" i="1"/>
  <c r="R35" i="1"/>
  <c r="R13" i="1"/>
  <c r="R10" i="1"/>
  <c r="R19" i="1"/>
  <c r="R16" i="1"/>
  <c r="R25" i="1"/>
  <c r="R22" i="1"/>
  <c r="R32" i="1"/>
  <c r="R28" i="1"/>
  <c r="R29" i="1"/>
  <c r="R11" i="1"/>
  <c r="R8" i="1"/>
  <c r="R17" i="1"/>
  <c r="R14" i="1"/>
  <c r="R23" i="1"/>
  <c r="R6" i="1"/>
  <c r="R36" i="1" l="1"/>
  <c r="R37" i="1" s="1"/>
  <c r="AD9" i="1"/>
  <c r="AD13" i="1"/>
  <c r="AD17" i="1"/>
  <c r="AD21" i="1"/>
  <c r="AD25" i="1"/>
  <c r="AD29" i="1"/>
  <c r="AD33" i="1"/>
  <c r="AD8" i="1"/>
  <c r="AD12" i="1"/>
  <c r="AD16" i="1"/>
  <c r="AD20" i="1"/>
  <c r="AD24" i="1"/>
  <c r="AD28" i="1"/>
  <c r="AD32" i="1"/>
  <c r="AD7" i="1"/>
  <c r="AD11" i="1"/>
  <c r="AD15" i="1"/>
  <c r="AD19" i="1"/>
  <c r="AD23" i="1"/>
  <c r="AD27" i="1"/>
  <c r="AD31" i="1"/>
  <c r="AD35" i="1"/>
  <c r="AD10" i="1"/>
  <c r="AD14" i="1"/>
  <c r="AD18" i="1"/>
  <c r="AD22" i="1"/>
  <c r="AD26" i="1"/>
  <c r="AD30" i="1"/>
  <c r="AD34" i="1"/>
  <c r="AD6" i="1"/>
  <c r="AD36" i="1" l="1"/>
  <c r="AD37" i="1" s="1"/>
  <c r="AP36" i="1" l="1"/>
  <c r="AP37" i="1" s="1"/>
  <c r="AW17" i="1" l="1"/>
  <c r="AW23" i="1"/>
  <c r="AW29" i="1"/>
  <c r="AW35" i="1"/>
  <c r="AW12" i="1"/>
  <c r="AW18" i="1"/>
  <c r="AW24" i="1"/>
  <c r="AW30" i="1"/>
  <c r="AW7" i="1"/>
  <c r="AW13" i="1"/>
  <c r="AW19" i="1"/>
  <c r="AW25" i="1"/>
  <c r="AW31" i="1"/>
  <c r="AW8" i="1"/>
  <c r="AW14" i="1"/>
  <c r="AW20" i="1"/>
  <c r="AW26" i="1"/>
  <c r="AW32" i="1"/>
  <c r="AW9" i="1"/>
  <c r="AW15" i="1"/>
  <c r="AW21" i="1"/>
  <c r="AW27" i="1"/>
  <c r="AW33" i="1"/>
  <c r="AW10" i="1"/>
  <c r="AW16" i="1"/>
  <c r="AW22" i="1"/>
  <c r="AW28" i="1"/>
  <c r="AW34" i="1"/>
  <c r="AW11" i="1"/>
  <c r="AW6" i="1"/>
  <c r="AW36" i="1" l="1"/>
  <c r="AW37" i="1" s="1"/>
  <c r="BJ19" i="1" l="1"/>
  <c r="BJ15" i="1"/>
  <c r="BJ11" i="1"/>
  <c r="BJ7" i="1"/>
  <c r="BJ32" i="1"/>
  <c r="BJ28" i="1"/>
  <c r="BJ24" i="1"/>
  <c r="BJ20" i="1"/>
  <c r="BJ16" i="1"/>
  <c r="BJ12" i="1"/>
  <c r="BJ8" i="1"/>
  <c r="BJ33" i="1"/>
  <c r="BJ29" i="1"/>
  <c r="BJ25" i="1"/>
  <c r="BJ21" i="1"/>
  <c r="BJ17" i="1"/>
  <c r="BJ13" i="1"/>
  <c r="BJ9" i="1"/>
  <c r="BJ34" i="1"/>
  <c r="BJ30" i="1"/>
  <c r="BJ26" i="1"/>
  <c r="BJ22" i="1"/>
  <c r="BJ18" i="1"/>
  <c r="BJ14" i="1"/>
  <c r="BJ10" i="1"/>
  <c r="BJ35" i="1"/>
  <c r="BJ31" i="1"/>
  <c r="BJ27" i="1"/>
  <c r="BJ23" i="1"/>
  <c r="BJ6" i="1"/>
  <c r="BJ36" i="1" l="1"/>
  <c r="BJ37" i="1" s="1"/>
  <c r="BN11" i="1" l="1"/>
  <c r="BN23" i="1"/>
  <c r="BN12" i="1"/>
  <c r="BN24" i="1"/>
  <c r="BN13" i="1"/>
  <c r="BN10" i="1"/>
  <c r="BN22" i="1"/>
  <c r="BN34" i="1"/>
  <c r="BN25" i="1"/>
  <c r="BN27" i="1"/>
  <c r="BN8" i="1"/>
  <c r="BN15" i="1"/>
  <c r="BN16" i="1"/>
  <c r="BN28" i="1"/>
  <c r="BN21" i="1"/>
  <c r="BN14" i="1"/>
  <c r="BN26" i="1"/>
  <c r="BN9" i="1"/>
  <c r="BN33" i="1"/>
  <c r="BN19" i="1"/>
  <c r="BN31" i="1"/>
  <c r="BN7" i="1"/>
  <c r="BN20" i="1"/>
  <c r="BN32" i="1"/>
  <c r="BN29" i="1"/>
  <c r="BN18" i="1"/>
  <c r="BN30" i="1"/>
  <c r="BN17" i="1"/>
  <c r="BN35" i="1"/>
  <c r="BN6" i="1"/>
  <c r="BN36" i="1" l="1"/>
  <c r="BN37" i="1" s="1"/>
  <c r="CA9" i="1"/>
  <c r="CA29" i="1"/>
  <c r="CA20" i="1"/>
  <c r="CA11" i="1"/>
  <c r="CA31" i="1"/>
  <c r="CA22" i="1"/>
  <c r="CA13" i="1"/>
  <c r="CA33" i="1"/>
  <c r="CA24" i="1"/>
  <c r="CA15" i="1"/>
  <c r="CA35" i="1"/>
  <c r="CA26" i="1"/>
  <c r="CA17" i="1"/>
  <c r="CA8" i="1"/>
  <c r="CA28" i="1"/>
  <c r="CA19" i="1"/>
  <c r="CA10" i="1"/>
  <c r="CA30" i="1"/>
  <c r="CA21" i="1"/>
  <c r="CA12" i="1"/>
  <c r="CA32" i="1"/>
  <c r="CA23" i="1"/>
  <c r="CA14" i="1"/>
  <c r="CA34" i="1"/>
  <c r="CA25" i="1"/>
  <c r="CA16" i="1"/>
  <c r="CA7" i="1"/>
  <c r="CA27" i="1"/>
  <c r="CA18" i="1"/>
  <c r="CA6" i="1"/>
  <c r="CA36" i="1" l="1"/>
  <c r="CA37" i="1" s="1"/>
  <c r="CM36" i="1" l="1"/>
  <c r="CM37" i="1" s="1"/>
  <c r="CT16" i="1" l="1"/>
  <c r="CT18" i="1"/>
  <c r="CT31" i="1"/>
  <c r="CT25" i="1"/>
  <c r="CT24" i="1"/>
  <c r="CT9" i="1"/>
  <c r="CT17" i="1"/>
  <c r="CT11" i="1"/>
  <c r="CT19" i="1"/>
  <c r="CT13" i="1"/>
  <c r="CT14" i="1"/>
  <c r="CT33" i="1"/>
  <c r="CT12" i="1"/>
  <c r="CT35" i="1"/>
  <c r="CT8" i="1"/>
  <c r="CT32" i="1"/>
  <c r="CT21" i="1"/>
  <c r="CT23" i="1"/>
  <c r="CT22" i="1"/>
  <c r="CT26" i="1"/>
  <c r="CT7" i="1"/>
  <c r="CT27" i="1"/>
  <c r="CT20" i="1"/>
  <c r="CT29" i="1"/>
  <c r="CT34" i="1"/>
  <c r="CT10" i="1"/>
  <c r="CT28" i="1"/>
  <c r="CT30" i="1"/>
  <c r="CT15" i="1"/>
  <c r="CT6" i="1"/>
  <c r="CT36" i="1" l="1"/>
  <c r="CT37" i="1" s="1"/>
  <c r="DG25" i="1" l="1"/>
  <c r="DG29" i="1"/>
  <c r="DG33" i="1"/>
  <c r="DG8" i="1"/>
  <c r="DG12" i="1"/>
  <c r="DG16" i="1"/>
  <c r="DG20" i="1"/>
  <c r="DG24" i="1"/>
  <c r="DG28" i="1"/>
  <c r="DG32" i="1"/>
  <c r="DG7" i="1"/>
  <c r="DG11" i="1"/>
  <c r="DG15" i="1"/>
  <c r="DG19" i="1"/>
  <c r="DG23" i="1"/>
  <c r="DG27" i="1"/>
  <c r="DG31" i="1"/>
  <c r="DG35" i="1"/>
  <c r="DG10" i="1"/>
  <c r="DG14" i="1"/>
  <c r="DG18" i="1"/>
  <c r="DG22" i="1"/>
  <c r="DG26" i="1"/>
  <c r="DG30" i="1"/>
  <c r="DG34" i="1"/>
  <c r="DG9" i="1"/>
  <c r="DG13" i="1"/>
  <c r="DG17" i="1"/>
  <c r="DG21" i="1"/>
  <c r="DG6" i="1"/>
  <c r="DG36" i="1" l="1"/>
  <c r="DG37" i="1" s="1"/>
  <c r="DK35" i="1" l="1"/>
  <c r="DK20" i="1"/>
  <c r="DK22" i="1"/>
  <c r="DK27" i="1"/>
  <c r="DK24" i="1"/>
  <c r="DK26" i="1"/>
  <c r="DK19" i="1"/>
  <c r="DK28" i="1"/>
  <c r="DK30" i="1"/>
  <c r="DK11" i="1"/>
  <c r="DK32" i="1"/>
  <c r="DK34" i="1"/>
  <c r="DK31" i="1"/>
  <c r="DK13" i="1"/>
  <c r="DK9" i="1"/>
  <c r="DK23" i="1"/>
  <c r="DK21" i="1"/>
  <c r="DK17" i="1"/>
  <c r="DK15" i="1"/>
  <c r="DK29" i="1"/>
  <c r="DK25" i="1"/>
  <c r="DK7" i="1"/>
  <c r="DK10" i="1"/>
  <c r="DK33" i="1"/>
  <c r="DK12" i="1"/>
  <c r="DK14" i="1"/>
  <c r="DK8" i="1"/>
  <c r="DK16" i="1"/>
  <c r="DK18" i="1"/>
  <c r="DK6" i="1"/>
  <c r="DK36" i="1" l="1"/>
  <c r="DK37" i="1" s="1"/>
  <c r="DX30" i="1"/>
  <c r="DX8" i="1"/>
  <c r="DX15" i="1"/>
  <c r="DX22" i="1"/>
  <c r="DX29" i="1"/>
  <c r="DX7" i="1"/>
  <c r="DX14" i="1"/>
  <c r="DX21" i="1"/>
  <c r="DX28" i="1"/>
  <c r="DX35" i="1"/>
  <c r="DX13" i="1"/>
  <c r="DX20" i="1"/>
  <c r="DX27" i="1"/>
  <c r="DX34" i="1"/>
  <c r="DX12" i="1"/>
  <c r="DX19" i="1"/>
  <c r="DX26" i="1"/>
  <c r="DX33" i="1"/>
  <c r="DX11" i="1"/>
  <c r="DX18" i="1"/>
  <c r="DX25" i="1"/>
  <c r="DX32" i="1"/>
  <c r="DX10" i="1"/>
  <c r="DX17" i="1"/>
  <c r="DX24" i="1"/>
  <c r="DX31" i="1"/>
  <c r="DX9" i="1"/>
  <c r="DX16" i="1"/>
  <c r="DX23" i="1"/>
  <c r="DX6" i="1"/>
  <c r="DX36" i="1" s="1"/>
  <c r="DX37" i="1" s="1"/>
  <c r="EJ36" i="1" l="1"/>
  <c r="EJ37" i="1" s="1"/>
  <c r="EQ32" i="1" l="1"/>
  <c r="EQ26" i="1"/>
  <c r="EQ20" i="1"/>
  <c r="EQ14" i="1"/>
  <c r="EQ8" i="1"/>
  <c r="EQ31" i="1"/>
  <c r="EQ25" i="1"/>
  <c r="EQ19" i="1"/>
  <c r="EQ13" i="1"/>
  <c r="EQ7" i="1"/>
  <c r="EQ30" i="1"/>
  <c r="EQ24" i="1"/>
  <c r="EQ18" i="1"/>
  <c r="EQ12" i="1"/>
  <c r="EQ35" i="1"/>
  <c r="EQ29" i="1"/>
  <c r="EQ23" i="1"/>
  <c r="EQ17" i="1"/>
  <c r="EQ11" i="1"/>
  <c r="EQ34" i="1"/>
  <c r="EQ28" i="1"/>
  <c r="EQ22" i="1"/>
  <c r="EQ16" i="1"/>
  <c r="EQ10" i="1"/>
  <c r="EQ33" i="1"/>
  <c r="EQ27" i="1"/>
  <c r="EQ21" i="1"/>
  <c r="EQ15" i="1"/>
  <c r="EQ9" i="1"/>
  <c r="EQ6" i="1"/>
  <c r="EQ36" i="1" l="1"/>
  <c r="EQ37" i="1" s="1"/>
  <c r="FD20" i="1" l="1"/>
  <c r="FD25" i="1"/>
  <c r="FD30" i="1"/>
  <c r="FD35" i="1"/>
  <c r="FD11" i="1"/>
  <c r="FD16" i="1"/>
  <c r="FD21" i="1"/>
  <c r="FD26" i="1"/>
  <c r="FD31" i="1"/>
  <c r="FD7" i="1"/>
  <c r="FD12" i="1"/>
  <c r="FD17" i="1"/>
  <c r="FD22" i="1"/>
  <c r="FD27" i="1"/>
  <c r="FD32" i="1"/>
  <c r="FD8" i="1"/>
  <c r="FD13" i="1"/>
  <c r="FD18" i="1"/>
  <c r="FD23" i="1"/>
  <c r="FD28" i="1"/>
  <c r="FD33" i="1"/>
  <c r="FD9" i="1"/>
  <c r="FD14" i="1"/>
  <c r="FD19" i="1"/>
  <c r="FD24" i="1"/>
  <c r="FD29" i="1"/>
  <c r="FD34" i="1"/>
  <c r="FD10" i="1"/>
  <c r="FD15" i="1"/>
  <c r="FD6" i="1"/>
  <c r="FD36" i="1" l="1"/>
  <c r="FD37" i="1" s="1"/>
  <c r="FH33" i="1" l="1"/>
  <c r="FH10" i="1"/>
  <c r="FH7" i="1"/>
  <c r="FH25" i="1"/>
  <c r="FH29" i="1"/>
  <c r="FH15" i="1"/>
  <c r="FH17" i="1"/>
  <c r="FH21" i="1"/>
  <c r="FH23" i="1"/>
  <c r="FH9" i="1"/>
  <c r="FH13" i="1"/>
  <c r="FH31" i="1"/>
  <c r="FH34" i="1"/>
  <c r="FH32" i="1"/>
  <c r="FH11" i="1"/>
  <c r="FH30" i="1"/>
  <c r="FH28" i="1"/>
  <c r="FH19" i="1"/>
  <c r="FH26" i="1"/>
  <c r="FH24" i="1"/>
  <c r="FH27" i="1"/>
  <c r="FH22" i="1"/>
  <c r="FH20" i="1"/>
  <c r="FH35" i="1"/>
  <c r="FH18" i="1"/>
  <c r="FH16" i="1"/>
  <c r="FH8" i="1"/>
  <c r="FH14" i="1"/>
  <c r="FH12" i="1"/>
  <c r="FH6" i="1"/>
  <c r="FH36" i="1" l="1"/>
  <c r="FH37" i="1" s="1"/>
  <c r="FU23" i="1" l="1"/>
  <c r="FU16" i="1"/>
  <c r="FU9" i="1"/>
  <c r="FU31" i="1"/>
  <c r="FU24" i="1"/>
  <c r="FU17" i="1"/>
  <c r="FU10" i="1"/>
  <c r="FU32" i="1"/>
  <c r="FU25" i="1"/>
  <c r="FU18" i="1"/>
  <c r="FU11" i="1"/>
  <c r="FU33" i="1"/>
  <c r="FU26" i="1"/>
  <c r="FU19" i="1"/>
  <c r="FU12" i="1"/>
  <c r="FU34" i="1"/>
  <c r="FU27" i="1"/>
  <c r="FU20" i="1"/>
  <c r="FU13" i="1"/>
  <c r="FU35" i="1"/>
  <c r="FU28" i="1"/>
  <c r="FU21" i="1"/>
  <c r="FU14" i="1"/>
  <c r="FU7" i="1"/>
  <c r="FU29" i="1"/>
  <c r="FU22" i="1"/>
  <c r="FU15" i="1"/>
  <c r="FU8" i="1"/>
  <c r="FU30" i="1"/>
  <c r="FU6" i="1"/>
  <c r="FU36" i="1" l="1"/>
  <c r="FU37" i="1" s="1"/>
  <c r="GG36" i="1"/>
  <c r="GG37" i="1" s="1"/>
  <c r="GN10" i="1" l="1"/>
  <c r="GN14" i="1"/>
  <c r="GN18" i="1"/>
  <c r="GN22" i="1"/>
  <c r="GN26" i="1"/>
  <c r="GN30" i="1"/>
  <c r="GN34" i="1"/>
  <c r="GN9" i="1"/>
  <c r="GN13" i="1"/>
  <c r="GN17" i="1"/>
  <c r="GN21" i="1"/>
  <c r="GN25" i="1"/>
  <c r="GN29" i="1"/>
  <c r="GN33" i="1"/>
  <c r="GN8" i="1"/>
  <c r="GN12" i="1"/>
  <c r="GN16" i="1"/>
  <c r="GN20" i="1"/>
  <c r="GN24" i="1"/>
  <c r="GN28" i="1"/>
  <c r="GN32" i="1"/>
  <c r="GN7" i="1"/>
  <c r="GN11" i="1"/>
  <c r="GN15" i="1"/>
  <c r="GN19" i="1"/>
  <c r="GN23" i="1"/>
  <c r="GN27" i="1"/>
  <c r="GN31" i="1"/>
  <c r="GN35" i="1"/>
  <c r="GN6" i="1"/>
  <c r="GN36" i="1" l="1"/>
  <c r="GN37" i="1" s="1"/>
  <c r="HA24" i="1" l="1"/>
  <c r="HA30" i="1"/>
  <c r="HA7" i="1"/>
  <c r="HA13" i="1"/>
  <c r="HA19" i="1"/>
  <c r="HA25" i="1"/>
  <c r="HA31" i="1"/>
  <c r="HA8" i="1"/>
  <c r="HA14" i="1"/>
  <c r="HA20" i="1"/>
  <c r="HA26" i="1"/>
  <c r="HA32" i="1"/>
  <c r="HA9" i="1"/>
  <c r="HA15" i="1"/>
  <c r="HA21" i="1"/>
  <c r="HA27" i="1"/>
  <c r="HA33" i="1"/>
  <c r="HA10" i="1"/>
  <c r="HA16" i="1"/>
  <c r="HA22" i="1"/>
  <c r="HA28" i="1"/>
  <c r="HA34" i="1"/>
  <c r="HA11" i="1"/>
  <c r="HA17" i="1"/>
  <c r="HA23" i="1"/>
  <c r="HA29" i="1"/>
  <c r="HA35" i="1"/>
  <c r="HA12" i="1"/>
  <c r="HA18" i="1"/>
  <c r="HA6" i="1"/>
  <c r="HA36" i="1" l="1"/>
  <c r="HA37" i="1" s="1"/>
  <c r="HE35" i="1" l="1"/>
  <c r="HE12" i="1"/>
  <c r="HE17" i="1"/>
  <c r="HE32" i="1"/>
  <c r="HE10" i="1"/>
  <c r="HE23" i="1"/>
  <c r="HE27" i="1"/>
  <c r="HE34" i="1"/>
  <c r="HE24" i="1"/>
  <c r="HE31" i="1"/>
  <c r="HE14" i="1"/>
  <c r="HE15" i="1"/>
  <c r="HE19" i="1"/>
  <c r="HE16" i="1"/>
  <c r="HE25" i="1"/>
  <c r="HE13" i="1"/>
  <c r="HE18" i="1"/>
  <c r="HE7" i="1"/>
  <c r="HE11" i="1"/>
  <c r="HE9" i="1"/>
  <c r="HE28" i="1"/>
  <c r="HE21" i="1"/>
  <c r="HE22" i="1"/>
  <c r="HE8" i="1"/>
  <c r="HE30" i="1"/>
  <c r="HE20" i="1"/>
  <c r="HE33" i="1"/>
  <c r="HE29" i="1"/>
  <c r="HE26" i="1"/>
  <c r="HE6" i="1"/>
  <c r="HE36" i="1" l="1"/>
  <c r="HE37" i="1" s="1"/>
  <c r="HR34" i="1"/>
  <c r="HR16" i="1"/>
  <c r="HR30" i="1"/>
  <c r="HR23" i="1"/>
  <c r="HR14" i="1"/>
  <c r="HR19" i="1"/>
  <c r="HR32" i="1"/>
  <c r="HR26" i="1"/>
  <c r="HR27" i="1"/>
  <c r="HR15" i="1"/>
  <c r="HR8" i="1"/>
  <c r="HR20" i="1"/>
  <c r="HR18" i="1"/>
  <c r="HR7" i="1"/>
  <c r="HR21" i="1"/>
  <c r="HR22" i="1"/>
  <c r="HR31" i="1"/>
  <c r="HR13" i="1"/>
  <c r="HR24" i="1"/>
  <c r="HR33" i="1"/>
  <c r="HR35" i="1"/>
  <c r="HR10" i="1"/>
  <c r="HR9" i="1"/>
  <c r="HR12" i="1"/>
  <c r="HR29" i="1"/>
  <c r="HR17" i="1"/>
  <c r="HR11" i="1"/>
  <c r="HR28" i="1"/>
  <c r="HR25" i="1"/>
  <c r="HR6" i="1"/>
  <c r="HR36" i="1" l="1"/>
  <c r="HR37" i="1" s="1"/>
  <c r="ID36" i="1"/>
  <c r="ID37" i="1" s="1"/>
  <c r="IK8" i="1" l="1"/>
  <c r="IK19" i="1"/>
  <c r="IK30" i="1"/>
  <c r="IK29" i="1"/>
  <c r="IK22" i="1"/>
  <c r="IK25" i="1"/>
  <c r="IK18" i="1"/>
  <c r="IK16" i="1"/>
  <c r="IK23" i="1"/>
  <c r="IK7" i="1"/>
  <c r="IK12" i="1"/>
  <c r="IK34" i="1"/>
  <c r="IK33" i="1"/>
  <c r="IK26" i="1"/>
  <c r="IK24" i="1"/>
  <c r="IK27" i="1"/>
  <c r="IK11" i="1"/>
  <c r="IK28" i="1"/>
  <c r="IK13" i="1"/>
  <c r="IK20" i="1"/>
  <c r="IK9" i="1"/>
  <c r="IK32" i="1"/>
  <c r="IK31" i="1"/>
  <c r="IK15" i="1"/>
  <c r="IK14" i="1"/>
  <c r="IK21" i="1"/>
  <c r="IK35" i="1"/>
  <c r="IK17" i="1"/>
  <c r="IK10" i="1"/>
  <c r="IK6" i="1"/>
  <c r="IK36" i="1" l="1"/>
  <c r="IK37" i="1" s="1"/>
  <c r="IX22" i="1"/>
  <c r="IX16" i="1"/>
  <c r="IX32" i="1"/>
  <c r="IX10" i="1"/>
  <c r="IX9" i="1"/>
  <c r="IX35" i="1"/>
  <c r="IX29" i="1"/>
  <c r="IX20" i="1"/>
  <c r="IX31" i="1"/>
  <c r="IX34" i="1"/>
  <c r="IX23" i="1"/>
  <c r="IX14" i="1"/>
  <c r="IX12" i="1"/>
  <c r="IX25" i="1"/>
  <c r="IX30" i="1"/>
  <c r="IX15" i="1"/>
  <c r="IX27" i="1"/>
  <c r="IX33" i="1"/>
  <c r="IX21" i="1"/>
  <c r="IX24" i="1"/>
  <c r="IX7" i="1"/>
  <c r="IX19" i="1"/>
  <c r="IX26" i="1"/>
  <c r="IX17" i="1"/>
  <c r="IX8" i="1"/>
  <c r="IX28" i="1"/>
  <c r="IX11" i="1"/>
  <c r="IX18" i="1"/>
  <c r="IX13" i="1"/>
  <c r="IX6" i="1"/>
  <c r="IX36" i="1" l="1"/>
  <c r="IX37" i="1" s="1"/>
  <c r="JB13" i="1" l="1"/>
  <c r="JB29" i="1"/>
  <c r="JB26" i="1"/>
  <c r="JB25" i="1"/>
  <c r="JB22" i="1"/>
  <c r="JB30" i="1"/>
  <c r="JB18" i="1"/>
  <c r="JB9" i="1"/>
  <c r="JB14" i="1"/>
  <c r="JB19" i="1"/>
  <c r="JB10" i="1"/>
  <c r="JB28" i="1"/>
  <c r="JB11" i="1"/>
  <c r="JB7" i="1"/>
  <c r="JB35" i="1"/>
  <c r="JB20" i="1"/>
  <c r="JB27" i="1"/>
  <c r="JB33" i="1"/>
  <c r="JB15" i="1"/>
  <c r="JB12" i="1"/>
  <c r="JB8" i="1"/>
  <c r="JB32" i="1"/>
  <c r="JB17" i="1"/>
  <c r="JB21" i="1"/>
  <c r="JB23" i="1"/>
  <c r="JB16" i="1"/>
  <c r="JB24" i="1"/>
  <c r="JB34" i="1"/>
  <c r="JB31" i="1"/>
  <c r="JB6" i="1"/>
  <c r="JB36" i="1" l="1"/>
  <c r="JB37" i="1" s="1"/>
  <c r="JO33" i="1"/>
  <c r="JO30" i="1"/>
  <c r="JO11" i="1"/>
  <c r="JO32" i="1"/>
  <c r="JO31" i="1"/>
  <c r="JO34" i="1"/>
  <c r="JO14" i="1"/>
  <c r="JO20" i="1"/>
  <c r="JO16" i="1"/>
  <c r="JO17" i="1"/>
  <c r="JO25" i="1"/>
  <c r="JO35" i="1"/>
  <c r="JO18" i="1"/>
  <c r="JO10" i="1"/>
  <c r="JO28" i="1"/>
  <c r="JO15" i="1"/>
  <c r="JO23" i="1"/>
  <c r="JO24" i="1"/>
  <c r="JO22" i="1"/>
  <c r="JO13" i="1"/>
  <c r="JO26" i="1"/>
  <c r="JO8" i="1"/>
  <c r="JO19" i="1"/>
  <c r="JO29" i="1"/>
  <c r="JO21" i="1"/>
  <c r="JO12" i="1"/>
  <c r="JO9" i="1"/>
  <c r="JO27" i="1"/>
  <c r="JO7" i="1"/>
  <c r="JO6" i="1"/>
  <c r="JO36" i="1" l="1"/>
  <c r="JO37" i="1" s="1"/>
  <c r="KA36" i="1"/>
  <c r="KA37" i="1" s="1"/>
  <c r="KH20" i="1" l="1"/>
  <c r="KH24" i="1"/>
  <c r="KH28" i="1"/>
  <c r="KH7" i="1"/>
  <c r="KH19" i="1"/>
  <c r="KH34" i="1"/>
  <c r="KH13" i="1"/>
  <c r="KH16" i="1"/>
  <c r="KH9" i="1"/>
  <c r="KH30" i="1"/>
  <c r="KH23" i="1"/>
  <c r="KH25" i="1"/>
  <c r="KH27" i="1"/>
  <c r="KH11" i="1"/>
  <c r="KH31" i="1"/>
  <c r="KH14" i="1"/>
  <c r="KH22" i="1"/>
  <c r="KH17" i="1"/>
  <c r="KH35" i="1"/>
  <c r="KH15" i="1"/>
  <c r="KH26" i="1"/>
  <c r="KH29" i="1"/>
  <c r="KH18" i="1"/>
  <c r="KH8" i="1"/>
  <c r="KH10" i="1"/>
  <c r="KH32" i="1"/>
  <c r="KH21" i="1"/>
  <c r="KH33" i="1"/>
  <c r="KH12" i="1"/>
  <c r="KH6" i="1"/>
  <c r="KH36" i="1" l="1"/>
  <c r="KH37" i="1" s="1"/>
  <c r="KU32" i="1" l="1"/>
  <c r="KU17" i="1"/>
  <c r="KU28" i="1"/>
  <c r="KU19" i="1"/>
  <c r="KU26" i="1"/>
  <c r="KU22" i="1"/>
  <c r="KU12" i="1"/>
  <c r="KU14" i="1"/>
  <c r="KU7" i="1"/>
  <c r="KU34" i="1"/>
  <c r="KU16" i="1"/>
  <c r="KU29" i="1"/>
  <c r="KU31" i="1"/>
  <c r="KU24" i="1"/>
  <c r="KU11" i="1"/>
  <c r="KU10" i="1"/>
  <c r="KU9" i="1"/>
  <c r="KU25" i="1"/>
  <c r="KU18" i="1"/>
  <c r="KU20" i="1"/>
  <c r="KU33" i="1"/>
  <c r="KU15" i="1"/>
  <c r="KU13" i="1"/>
  <c r="KU35" i="1"/>
  <c r="KU8" i="1"/>
  <c r="KU27" i="1"/>
  <c r="KU23" i="1"/>
  <c r="KU30" i="1"/>
  <c r="KU21" i="1"/>
  <c r="KU6" i="1"/>
  <c r="KU36" i="1" l="1"/>
  <c r="KU37" i="1" s="1"/>
  <c r="KY25" i="1"/>
  <c r="KY8" i="1"/>
  <c r="KY34" i="1"/>
  <c r="KY22" i="1"/>
  <c r="KY21" i="1"/>
  <c r="KY7" i="1"/>
  <c r="KY14" i="1"/>
  <c r="KY30" i="1"/>
  <c r="KY11" i="1"/>
  <c r="KY19" i="1"/>
  <c r="KY32" i="1"/>
  <c r="KY12" i="1"/>
  <c r="KY16" i="1"/>
  <c r="KY31" i="1"/>
  <c r="KY10" i="1"/>
  <c r="KY9" i="1"/>
  <c r="KY26" i="1"/>
  <c r="KY13" i="1"/>
  <c r="KY29" i="1"/>
  <c r="KY27" i="1"/>
  <c r="KY35" i="1"/>
  <c r="KY18" i="1"/>
  <c r="KY20" i="1"/>
  <c r="KY33" i="1"/>
  <c r="KY24" i="1"/>
  <c r="KY28" i="1"/>
  <c r="KY17" i="1"/>
  <c r="KY23" i="1"/>
  <c r="KY15" i="1"/>
  <c r="KY6" i="1"/>
  <c r="KY36" i="1" l="1"/>
  <c r="KY37" i="1" s="1"/>
  <c r="LL32" i="1"/>
  <c r="LL7" i="1"/>
  <c r="LL19" i="1"/>
  <c r="LL11" i="1"/>
  <c r="LL30" i="1"/>
  <c r="LL17" i="1"/>
  <c r="LL8" i="1"/>
  <c r="LL22" i="1"/>
  <c r="LL16" i="1"/>
  <c r="LL20" i="1"/>
  <c r="LL23" i="1"/>
  <c r="LL10" i="1"/>
  <c r="LL25" i="1"/>
  <c r="LL28" i="1"/>
  <c r="LL14" i="1"/>
  <c r="LL12" i="1"/>
  <c r="LL31" i="1"/>
  <c r="LL33" i="1"/>
  <c r="LL9" i="1"/>
  <c r="LL27" i="1"/>
  <c r="LL21" i="1"/>
  <c r="LL26" i="1"/>
  <c r="LL24" i="1"/>
  <c r="LL13" i="1"/>
  <c r="LL15" i="1"/>
  <c r="LL29" i="1"/>
  <c r="LL18" i="1"/>
  <c r="LL34" i="1"/>
  <c r="LL35" i="1"/>
  <c r="LL6" i="1"/>
  <c r="LL36" i="1" l="1"/>
  <c r="LL37" i="1" s="1"/>
  <c r="LX36" i="1"/>
  <c r="LX37" i="1" s="1"/>
  <c r="ME10" i="1" l="1"/>
  <c r="ME32" i="1"/>
  <c r="ME7" i="1"/>
  <c r="ME30" i="1"/>
  <c r="ME25" i="1"/>
  <c r="ME33" i="1"/>
  <c r="ME8" i="1"/>
  <c r="ME14" i="1"/>
  <c r="ME16" i="1"/>
  <c r="ME22" i="1"/>
  <c r="ME11" i="1"/>
  <c r="ME18" i="1"/>
  <c r="ME26" i="1"/>
  <c r="ME24" i="1"/>
  <c r="ME9" i="1"/>
  <c r="ME31" i="1"/>
  <c r="ME13" i="1"/>
  <c r="ME28" i="1"/>
  <c r="ME27" i="1"/>
  <c r="ME15" i="1"/>
  <c r="ME17" i="1"/>
  <c r="ME12" i="1"/>
  <c r="ME29" i="1"/>
  <c r="ME19" i="1"/>
  <c r="ME23" i="1"/>
  <c r="ME21" i="1"/>
  <c r="ME35" i="1"/>
  <c r="ME20" i="1"/>
  <c r="ME34" i="1"/>
  <c r="ME6" i="1"/>
  <c r="ME36" i="1" l="1"/>
  <c r="ME37" i="1" s="1"/>
  <c r="MR12" i="1"/>
  <c r="MR8" i="1"/>
  <c r="MR17" i="1"/>
  <c r="MR19" i="1"/>
  <c r="MR22" i="1"/>
  <c r="MR16" i="1"/>
  <c r="MR15" i="1"/>
  <c r="MR32" i="1"/>
  <c r="MR18" i="1"/>
  <c r="MR13" i="1"/>
  <c r="MR27" i="1"/>
  <c r="MR25" i="1"/>
  <c r="MR33" i="1"/>
  <c r="MR23" i="1"/>
  <c r="MR20" i="1"/>
  <c r="MR14" i="1"/>
  <c r="MR7" i="1"/>
  <c r="MR28" i="1"/>
  <c r="MR9" i="1"/>
  <c r="MR31" i="1"/>
  <c r="MR35" i="1"/>
  <c r="MR24" i="1"/>
  <c r="MR29" i="1"/>
  <c r="MR26" i="1"/>
  <c r="MR11" i="1"/>
  <c r="MR21" i="1"/>
  <c r="MR30" i="1"/>
  <c r="MR34" i="1"/>
  <c r="MR10" i="1"/>
  <c r="MR6" i="1"/>
  <c r="MR36" i="1" l="1"/>
  <c r="MR37" i="1" s="1"/>
  <c r="MV29" i="1" l="1"/>
  <c r="MV14" i="1"/>
  <c r="MV31" i="1"/>
  <c r="MV26" i="1"/>
  <c r="MV10" i="1"/>
  <c r="MV16" i="1"/>
  <c r="MV35" i="1"/>
  <c r="MV12" i="1"/>
  <c r="MV13" i="1"/>
  <c r="MV28" i="1"/>
  <c r="MV20" i="1"/>
  <c r="MV23" i="1"/>
  <c r="MV24" i="1"/>
  <c r="MV7" i="1"/>
  <c r="MV18" i="1"/>
  <c r="MV9" i="1"/>
  <c r="MV30" i="1"/>
  <c r="MV21" i="1"/>
  <c r="MV19" i="1"/>
  <c r="MV8" i="1"/>
  <c r="MV34" i="1"/>
  <c r="MV33" i="1"/>
  <c r="MV32" i="1"/>
  <c r="MV17" i="1"/>
  <c r="MV25" i="1"/>
  <c r="MV27" i="1"/>
  <c r="MV11" i="1"/>
  <c r="MV15" i="1"/>
  <c r="MV22" i="1"/>
  <c r="MV6" i="1"/>
  <c r="MV36" i="1" s="1"/>
  <c r="MV37" i="1" s="1"/>
  <c r="NI23" i="1" l="1"/>
  <c r="NI35" i="1"/>
  <c r="NI26" i="1"/>
  <c r="NI15" i="1"/>
  <c r="NI28" i="1"/>
  <c r="NI33" i="1"/>
  <c r="NI22" i="1"/>
  <c r="NI19" i="1"/>
  <c r="NI9" i="1"/>
  <c r="NI18" i="1"/>
  <c r="NI12" i="1"/>
  <c r="NI21" i="1"/>
  <c r="NI10" i="1"/>
  <c r="NI14" i="1"/>
  <c r="NI17" i="1"/>
  <c r="NI7" i="1"/>
  <c r="NI13" i="1"/>
  <c r="NI34" i="1"/>
  <c r="NI32" i="1"/>
  <c r="NI16" i="1"/>
  <c r="NI11" i="1"/>
  <c r="NI24" i="1"/>
  <c r="NI25" i="1"/>
  <c r="NI27" i="1"/>
  <c r="NI8" i="1"/>
  <c r="NI31" i="1"/>
  <c r="NI29" i="1"/>
  <c r="NI30" i="1"/>
  <c r="NI20" i="1"/>
  <c r="NI6" i="1"/>
  <c r="NI36" i="1" l="1"/>
  <c r="NI37" i="1" s="1"/>
  <c r="NU36" i="1" l="1"/>
  <c r="NU37" i="1" s="1"/>
  <c r="OB13" i="1" l="1"/>
  <c r="OB16" i="1"/>
  <c r="OB25" i="1"/>
  <c r="OB10" i="1"/>
  <c r="OB35" i="1"/>
  <c r="OB24" i="1"/>
  <c r="OB26" i="1"/>
  <c r="OB27" i="1"/>
  <c r="OB30" i="1"/>
  <c r="OB18" i="1"/>
  <c r="OB33" i="1"/>
  <c r="OB20" i="1"/>
  <c r="OB7" i="1"/>
  <c r="OB14" i="1"/>
  <c r="OB31" i="1"/>
  <c r="OB19" i="1"/>
  <c r="OB12" i="1"/>
  <c r="OB15" i="1"/>
  <c r="OB34" i="1"/>
  <c r="OB28" i="1"/>
  <c r="OB32" i="1"/>
  <c r="OB11" i="1"/>
  <c r="OB17" i="1"/>
  <c r="OB29" i="1"/>
  <c r="OB22" i="1"/>
  <c r="OB8" i="1"/>
  <c r="OB9" i="1"/>
  <c r="OB21" i="1"/>
  <c r="OB23" i="1"/>
  <c r="OB6" i="1"/>
  <c r="OB36" i="1" s="1"/>
  <c r="OB37" i="1" s="1"/>
  <c r="OO23" i="1" l="1"/>
  <c r="OO34" i="1"/>
  <c r="OO22" i="1"/>
  <c r="OO24" i="1"/>
  <c r="OO32" i="1"/>
  <c r="OO31" i="1"/>
  <c r="OO19" i="1"/>
  <c r="OO29" i="1"/>
  <c r="OO18" i="1"/>
  <c r="OO7" i="1"/>
  <c r="OO9" i="1"/>
  <c r="OO25" i="1"/>
  <c r="OO21" i="1"/>
  <c r="OO15" i="1"/>
  <c r="OO10" i="1"/>
  <c r="OO28" i="1"/>
  <c r="OO30" i="1"/>
  <c r="OO13" i="1"/>
  <c r="OO33" i="1"/>
  <c r="OO27" i="1"/>
  <c r="OO14" i="1"/>
  <c r="OO12" i="1"/>
  <c r="OO20" i="1"/>
  <c r="OO8" i="1"/>
  <c r="OO35" i="1"/>
  <c r="OO16" i="1"/>
  <c r="OO26" i="1"/>
  <c r="OO17" i="1"/>
  <c r="OO11" i="1"/>
  <c r="OO6" i="1"/>
  <c r="OO36" i="1" l="1"/>
  <c r="OO37" i="1" s="1"/>
  <c r="OS13" i="1"/>
  <c r="OS22" i="1"/>
  <c r="OS12" i="1"/>
  <c r="OS17" i="1"/>
  <c r="OS9" i="1"/>
  <c r="OS26" i="1"/>
  <c r="OS32" i="1"/>
  <c r="OS24" i="1"/>
  <c r="OS7" i="1"/>
  <c r="OS34" i="1"/>
  <c r="OS15" i="1"/>
  <c r="OS16" i="1"/>
  <c r="OS11" i="1"/>
  <c r="OS27" i="1"/>
  <c r="OS33" i="1"/>
  <c r="OS18" i="1"/>
  <c r="OS8" i="1"/>
  <c r="OS31" i="1"/>
  <c r="OS14" i="1"/>
  <c r="OS10" i="1"/>
  <c r="OS35" i="1"/>
  <c r="OS19" i="1"/>
  <c r="OS25" i="1"/>
  <c r="OS20" i="1"/>
  <c r="OS21" i="1"/>
  <c r="OS30" i="1"/>
  <c r="OS28" i="1"/>
  <c r="OS29" i="1"/>
  <c r="OS23" i="1"/>
  <c r="OS6" i="1"/>
  <c r="OS36" i="1" l="1"/>
  <c r="OS37" i="1" s="1"/>
  <c r="PF21" i="1"/>
  <c r="PF14" i="1"/>
  <c r="PF34" i="1"/>
  <c r="PF22" i="1"/>
  <c r="PF18" i="1"/>
  <c r="PF32" i="1"/>
  <c r="PF33" i="1"/>
  <c r="PF8" i="1"/>
  <c r="PF29" i="1"/>
  <c r="PF12" i="1"/>
  <c r="PF31" i="1"/>
  <c r="PF19" i="1"/>
  <c r="PF30" i="1"/>
  <c r="PF9" i="1"/>
  <c r="PF20" i="1"/>
  <c r="PF35" i="1"/>
  <c r="PF7" i="1"/>
  <c r="PF27" i="1"/>
  <c r="PF24" i="1"/>
  <c r="PF16" i="1"/>
  <c r="PF11" i="1"/>
  <c r="PF26" i="1"/>
  <c r="PF10" i="1"/>
  <c r="PF23" i="1"/>
  <c r="PF17" i="1"/>
  <c r="PF28" i="1"/>
  <c r="PF15" i="1"/>
  <c r="PF25" i="1"/>
  <c r="PF13" i="1"/>
  <c r="PF6" i="1"/>
  <c r="PF36" i="1" s="1"/>
  <c r="PF37" i="1" s="1"/>
  <c r="PR36" i="1" l="1"/>
  <c r="PR37" i="1" s="1"/>
  <c r="PY25" i="1" l="1"/>
  <c r="PY16" i="1"/>
  <c r="PY10" i="1"/>
  <c r="PY12" i="1"/>
  <c r="PY23" i="1"/>
  <c r="PY14" i="1"/>
  <c r="PY17" i="1"/>
  <c r="PY24" i="1"/>
  <c r="PY27" i="1"/>
  <c r="PY11" i="1"/>
  <c r="PY7" i="1"/>
  <c r="PY32" i="1"/>
  <c r="PY15" i="1"/>
  <c r="PY35" i="1"/>
  <c r="PY34" i="1"/>
  <c r="PY20" i="1"/>
  <c r="PY31" i="1"/>
  <c r="PY30" i="1"/>
  <c r="PY9" i="1"/>
  <c r="PY13" i="1"/>
  <c r="PY19" i="1"/>
  <c r="PY26" i="1"/>
  <c r="PY22" i="1"/>
  <c r="PY29" i="1"/>
  <c r="PY21" i="1"/>
  <c r="PY18" i="1"/>
  <c r="PY28" i="1"/>
  <c r="PY8" i="1"/>
  <c r="PY33" i="1"/>
  <c r="PY6" i="1"/>
  <c r="PY36" i="1" l="1"/>
  <c r="PY37" i="1" s="1"/>
  <c r="QL14" i="1"/>
  <c r="QL13" i="1"/>
  <c r="QL9" i="1"/>
  <c r="QL27" i="1"/>
  <c r="QL17" i="1"/>
  <c r="QL11" i="1"/>
  <c r="QL30" i="1"/>
  <c r="QL31" i="1"/>
  <c r="QL34" i="1"/>
  <c r="QL28" i="1"/>
  <c r="QL29" i="1"/>
  <c r="QL26" i="1"/>
  <c r="QL19" i="1"/>
  <c r="QL20" i="1"/>
  <c r="QL15" i="1"/>
  <c r="QL25" i="1"/>
  <c r="QL35" i="1"/>
  <c r="QL7" i="1"/>
  <c r="QL18" i="1"/>
  <c r="QL8" i="1"/>
  <c r="QL12" i="1"/>
  <c r="QL33" i="1"/>
  <c r="QL23" i="1"/>
  <c r="QL10" i="1"/>
  <c r="QL16" i="1"/>
  <c r="QL32" i="1"/>
  <c r="QL21" i="1"/>
  <c r="QL22" i="1"/>
  <c r="QL24" i="1"/>
  <c r="QL6" i="1"/>
  <c r="QL36" i="1" l="1"/>
  <c r="QL37" i="1" s="1"/>
  <c r="QP10" i="1"/>
  <c r="QP19" i="1"/>
  <c r="QP27" i="1"/>
  <c r="QP26" i="1"/>
  <c r="QP29" i="1"/>
  <c r="QP33" i="1"/>
  <c r="QP23" i="1"/>
  <c r="QP17" i="1"/>
  <c r="QP35" i="1"/>
  <c r="QP11" i="1"/>
  <c r="QP8" i="1"/>
  <c r="QP15" i="1"/>
  <c r="QP34" i="1"/>
  <c r="QP32" i="1"/>
  <c r="QP13" i="1"/>
  <c r="QQ3" i="1"/>
  <c r="QP18" i="1"/>
  <c r="QP14" i="1"/>
  <c r="QP9" i="1"/>
  <c r="QP20" i="1"/>
  <c r="QP25" i="1"/>
  <c r="QP22" i="1"/>
  <c r="QP12" i="1"/>
  <c r="QP7" i="1"/>
  <c r="QP24" i="1"/>
  <c r="QP31" i="1"/>
  <c r="QP28" i="1"/>
  <c r="QP21" i="1"/>
  <c r="QP30" i="1"/>
  <c r="QP16" i="1"/>
  <c r="QP6" i="1"/>
  <c r="QP36" i="1" l="1"/>
  <c r="QP37" i="1" s="1"/>
</calcChain>
</file>

<file path=xl/sharedStrings.xml><?xml version="1.0" encoding="utf-8"?>
<sst xmlns="http://schemas.openxmlformats.org/spreadsheetml/2006/main" count="430" uniqueCount="119">
  <si>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</si>
  <si>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</si>
  <si>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</si>
  <si>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</si>
  <si>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</si>
  <si>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</si>
  <si>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</si>
  <si>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</si>
  <si>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</si>
  <si>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</si>
  <si>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</si>
  <si>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</si>
  <si>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</si>
  <si>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</si>
  <si>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</si>
  <si>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</si>
  <si>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</si>
  <si>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</si>
  <si>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</si>
  <si>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</si>
  <si>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</si>
  <si>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</si>
  <si>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</si>
  <si>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</si>
  <si>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</si>
  <si>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</si>
  <si>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</si>
  <si>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</si>
  <si>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</si>
  <si>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</si>
  <si>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</si>
  <si>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</si>
  <si>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</si>
  <si>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</si>
  <si>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</si>
  <si>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</si>
  <si>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</si>
  <si>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</si>
  <si>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</si>
  <si>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</si>
  <si>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</si>
  <si>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</si>
  <si>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</si>
  <si>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</si>
  <si>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</si>
  <si>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</si>
  <si>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</si>
  <si>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</si>
  <si>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</si>
  <si>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</si>
  <si>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</si>
  <si>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</si>
  <si>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</si>
  <si>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</si>
  <si>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</si>
  <si>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</si>
  <si>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>Електротехніка</t>
  </si>
  <si>
    <t xml:space="preserve">Географія </t>
  </si>
  <si>
    <t>креслення</t>
  </si>
  <si>
    <t>матеріалознавство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</si>
  <si>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</si>
  <si>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</si>
  <si>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</si>
  <si>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</si>
  <si>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</si>
  <si>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</si>
  <si>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</si>
  <si>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</si>
  <si>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</si>
  <si>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</si>
  <si>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</si>
  <si>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</si>
  <si>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</si>
  <si>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</si>
  <si>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</si>
  <si>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>Будівельне креслення</t>
  </si>
  <si>
    <t>Технологія камяних роб.</t>
  </si>
  <si>
    <t>Технологія штукатурних роб.</t>
  </si>
  <si>
    <t>Матеріалозавство</t>
  </si>
  <si>
    <t xml:space="preserve">Успішність групи </t>
  </si>
  <si>
    <t>Алексейцев Ю.О.</t>
  </si>
  <si>
    <t>Балакірєв Р.А.</t>
  </si>
  <si>
    <t>Бєлєвцов К.В.</t>
  </si>
  <si>
    <t>Беляков А.В.</t>
  </si>
  <si>
    <t>Бутко О.Д.</t>
  </si>
  <si>
    <t>Волков А.В.</t>
  </si>
  <si>
    <t>Глущенко С.С.</t>
  </si>
  <si>
    <t>Живолуп А.С.</t>
  </si>
  <si>
    <t>Ємельянов М.В.</t>
  </si>
  <si>
    <t>Ісупов В.Е.</t>
  </si>
  <si>
    <t>Кліпаков В.О.</t>
  </si>
  <si>
    <t>Кравцов І.В.</t>
  </si>
  <si>
    <t>Кондор А.С.</t>
  </si>
  <si>
    <t>Копитоненко А.М.</t>
  </si>
  <si>
    <t>Курмаз В.П.</t>
  </si>
  <si>
    <t>Монастирський А.В.</t>
  </si>
  <si>
    <t>Падалка А.С.</t>
  </si>
  <si>
    <t>Перевозник О.Р.</t>
  </si>
  <si>
    <t>Слабунов М.С.</t>
  </si>
  <si>
    <t>Солодовник В.Р.</t>
  </si>
  <si>
    <t>Стегура В.В.</t>
  </si>
  <si>
    <t>Трофіменков Д.О.</t>
  </si>
  <si>
    <t>Хіленко С.А.</t>
  </si>
  <si>
    <t>Шевченко М.І.</t>
  </si>
  <si>
    <t>Шилов Ю.А.</t>
  </si>
  <si>
    <t>АЗ 313</t>
  </si>
  <si>
    <t>Мірошник А.І.</t>
  </si>
  <si>
    <t>зар</t>
  </si>
  <si>
    <t>спецтехнологія     авто</t>
  </si>
  <si>
    <t>допуски та посадки</t>
  </si>
  <si>
    <t>ЗАР</t>
  </si>
  <si>
    <t>спец. Технологія -Авто</t>
  </si>
  <si>
    <t>спец. Технологія-зварюванн</t>
  </si>
  <si>
    <t>спец. Технологія-зварювання</t>
  </si>
  <si>
    <t>спецтехнологія</t>
  </si>
  <si>
    <t>допуски</t>
  </si>
  <si>
    <t>охорона праці</t>
  </si>
  <si>
    <t>допуски і тех вим</t>
  </si>
  <si>
    <t>правила дор руху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</si>
</sst>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0" borderId="4" xfId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0" fillId="10" borderId="1" xfId="0" applyFill="1" applyBorder="1"/>
    <xf numFmtId="0" fontId="4" fillId="10" borderId="1" xfId="1" applyFont="1" applyFill="1" applyBorder="1"/>
    <xf numFmtId="0" fontId="4" fillId="10" borderId="5" xfId="1" applyFont="1" applyFill="1" applyBorder="1"/>
    <xf numFmtId="0" fontId="4" fillId="10" borderId="6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9" fillId="1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10" borderId="1" xfId="0" applyFont="1" applyFill="1" applyBorder="1" applyAlignment="1">
      <alignment horizontal="justify" vertical="center" wrapText="1"/>
    </xf>
    <xf numFmtId="0" fontId="3" fillId="0" borderId="1" xfId="1" applyFont="1" applyBorder="1"/>
    <xf numFmtId="0" fontId="0" fillId="0" borderId="1" xfId="0" applyFont="1" applyBorder="1" applyAlignment="1"/>
    <xf numFmtId="0" fontId="0" fillId="0" borderId="1" xfId="0" applyFont="1" applyBorder="1"/>
    <xf numFmtId="0" fontId="0" fillId="10" borderId="1" xfId="0" applyFont="1" applyFill="1" applyBorder="1" applyAlignment="1"/>
    <xf numFmtId="0" fontId="0" fillId="10" borderId="1" xfId="0" applyFont="1" applyFill="1" applyBorder="1"/>
    <xf numFmtId="0" fontId="1" fillId="7" borderId="12" xfId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5" fillId="0" borderId="1" xfId="1" applyFont="1" applyBorder="1" applyAlignment="1">
      <alignment horizontal="center" wrapText="1"/>
    </xf>
    <xf numFmtId="0" fontId="1" fillId="8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7"/>
  <sheetViews>
    <sheetView tabSelected="1" zoomScale="70" zoomScaleNormal="70" workbookViewId="0">
      <pane xSplit="3" topLeftCell="D1" activePane="topRight" state="frozen"/>
      <selection activeCell="M10" sqref="M10"/>
      <selection pane="topRight" activeCell="BI12" sqref="BI12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1" width="4.42578125" customWidth="1"/>
    <col min="42" max="42" width="5.140625" customWidth="1"/>
    <col min="43" max="48" width="4.42578125" customWidth="1"/>
    <col min="49" max="49" width="5.28515625" customWidth="1"/>
    <col min="50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90" width="4.42578125" customWidth="1"/>
    <col min="91" max="91" width="5.140625" customWidth="1"/>
    <col min="92" max="97" width="4.42578125" customWidth="1"/>
    <col min="98" max="98" width="5.140625" customWidth="1"/>
    <col min="99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9" width="4.42578125" customWidth="1"/>
    <col min="140" max="140" width="5.140625" customWidth="1"/>
    <col min="141" max="146" width="4.42578125" customWidth="1"/>
    <col min="147" max="147" width="5.140625" customWidth="1"/>
    <col min="148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7" t="s">
        <v>79</v>
      </c>
      <c r="D1" s="78" t="s">
        <v>105</v>
      </c>
      <c r="E1" s="79"/>
      <c r="F1" s="79"/>
      <c r="G1" s="79"/>
      <c r="H1" s="79"/>
      <c r="I1" s="79"/>
      <c r="J1" s="79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93"/>
      <c r="AC1" s="93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90" t="s">
        <v>74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44"/>
      <c r="T2" s="94" t="s">
        <v>46</v>
      </c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25"/>
      <c r="BP2" s="25"/>
      <c r="BQ2" s="77" t="s">
        <v>47</v>
      </c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25"/>
      <c r="DM2" s="25"/>
      <c r="DN2" s="76" t="s">
        <v>48</v>
      </c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26"/>
      <c r="FJ2" s="26"/>
      <c r="FK2" s="76" t="s">
        <v>49</v>
      </c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26"/>
      <c r="HG2" s="26"/>
      <c r="HH2" s="75" t="s">
        <v>50</v>
      </c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27"/>
      <c r="JD2" s="27"/>
      <c r="JE2" s="75" t="s">
        <v>51</v>
      </c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  <c r="KH2" s="75"/>
      <c r="KI2" s="75"/>
      <c r="KJ2" s="75"/>
      <c r="KK2" s="75"/>
      <c r="KL2" s="75"/>
      <c r="KM2" s="75"/>
      <c r="KN2" s="75"/>
      <c r="KO2" s="75"/>
      <c r="KP2" s="75"/>
      <c r="KQ2" s="75"/>
      <c r="KR2" s="75"/>
      <c r="KS2" s="75"/>
      <c r="KT2" s="75"/>
      <c r="KU2" s="75"/>
      <c r="KV2" s="75"/>
      <c r="KW2" s="75"/>
      <c r="KX2" s="75"/>
      <c r="KY2" s="75"/>
      <c r="KZ2" s="27"/>
      <c r="LA2" s="27"/>
      <c r="LB2" s="74" t="s">
        <v>52</v>
      </c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28"/>
      <c r="MX2" s="28"/>
      <c r="MY2" s="74" t="s">
        <v>53</v>
      </c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28"/>
      <c r="OU2" s="43"/>
      <c r="OV2" s="67" t="s">
        <v>54</v>
      </c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29"/>
    </row>
    <row r="3" spans="1:460" ht="4.5" customHeight="1" x14ac:dyDescent="0.25">
      <c r="A3" s="80"/>
      <c r="B3" s="82" t="s">
        <v>0</v>
      </c>
      <c r="C3" s="1"/>
      <c r="D3" s="5">
        <f>IF(D36&gt;0,1,0)</f>
        <v>1</v>
      </c>
      <c r="E3" s="5">
        <f t="shared" ref="E3:BO3" si="0">IF(E36&gt;0,1,0)</f>
        <v>1</v>
      </c>
      <c r="F3" s="5">
        <f t="shared" si="0"/>
        <v>1</v>
      </c>
      <c r="G3" s="5">
        <f t="shared" si="0"/>
        <v>1</v>
      </c>
      <c r="H3" s="5">
        <f t="shared" si="0"/>
        <v>1</v>
      </c>
      <c r="I3" s="5">
        <f t="shared" si="0"/>
        <v>1</v>
      </c>
      <c r="J3" s="5">
        <f>SUM(D3:I3)</f>
        <v>6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5">
        <f t="shared" si="0"/>
        <v>1</v>
      </c>
      <c r="R3" s="5">
        <f>SUM(K3:Q3)</f>
        <v>7</v>
      </c>
      <c r="S3" s="5">
        <f t="shared" si="0"/>
        <v>1</v>
      </c>
      <c r="T3" s="5">
        <f t="shared" si="0"/>
        <v>1</v>
      </c>
      <c r="U3" s="5">
        <f t="shared" si="0"/>
        <v>1</v>
      </c>
      <c r="V3" s="5">
        <f t="shared" si="0"/>
        <v>1</v>
      </c>
      <c r="W3" s="5">
        <f t="shared" si="0"/>
        <v>1</v>
      </c>
      <c r="X3" s="5">
        <f t="shared" si="0"/>
        <v>1</v>
      </c>
      <c r="Y3" s="5">
        <f t="shared" si="0"/>
        <v>1</v>
      </c>
      <c r="Z3" s="5">
        <f t="shared" si="0"/>
        <v>1</v>
      </c>
      <c r="AA3" s="5">
        <f t="shared" si="0"/>
        <v>1</v>
      </c>
      <c r="AB3" s="5">
        <f t="shared" si="0"/>
        <v>0</v>
      </c>
      <c r="AC3" s="5">
        <f t="shared" si="0"/>
        <v>0</v>
      </c>
      <c r="AD3" s="5">
        <f>SUM(T3:AC3)</f>
        <v>8</v>
      </c>
      <c r="AE3" s="5">
        <f t="shared" si="0"/>
        <v>1</v>
      </c>
      <c r="AF3" s="5">
        <f t="shared" si="0"/>
        <v>1</v>
      </c>
      <c r="AG3" s="5">
        <f t="shared" si="0"/>
        <v>0</v>
      </c>
      <c r="AH3" s="5">
        <f t="shared" si="0"/>
        <v>1</v>
      </c>
      <c r="AI3" s="5">
        <f t="shared" si="0"/>
        <v>1</v>
      </c>
      <c r="AJ3" s="5">
        <f t="shared" si="0"/>
        <v>1</v>
      </c>
      <c r="AK3" s="5">
        <f t="shared" si="0"/>
        <v>1</v>
      </c>
      <c r="AL3" s="5">
        <f t="shared" si="0"/>
        <v>0</v>
      </c>
      <c r="AM3" s="5">
        <f t="shared" si="0"/>
        <v>0</v>
      </c>
      <c r="AN3" s="5">
        <f t="shared" si="0"/>
        <v>0</v>
      </c>
      <c r="AO3" s="5">
        <f t="shared" si="0"/>
        <v>0</v>
      </c>
      <c r="AP3" s="5">
        <f>SUM(AE3:AN3)</f>
        <v>6</v>
      </c>
      <c r="AQ3" s="5">
        <f t="shared" si="0"/>
        <v>0</v>
      </c>
      <c r="AR3" s="5">
        <f t="shared" si="0"/>
        <v>1</v>
      </c>
      <c r="AS3" s="5">
        <f t="shared" si="0"/>
        <v>0</v>
      </c>
      <c r="AT3" s="5">
        <f t="shared" si="0"/>
        <v>0</v>
      </c>
      <c r="AU3" s="5">
        <f t="shared" si="0"/>
        <v>0</v>
      </c>
      <c r="AV3" s="5">
        <f t="shared" si="0"/>
        <v>0</v>
      </c>
      <c r="AW3" s="5">
        <f>AQ3+AR3+AS3+AT3+AU3+AV3</f>
        <v>1</v>
      </c>
      <c r="AX3" s="5">
        <f t="shared" si="0"/>
        <v>1</v>
      </c>
      <c r="AY3" s="5">
        <f t="shared" si="0"/>
        <v>1</v>
      </c>
      <c r="AZ3" s="5">
        <f t="shared" si="0"/>
        <v>1</v>
      </c>
      <c r="BA3" s="5">
        <f t="shared" si="0"/>
        <v>1</v>
      </c>
      <c r="BB3" s="5">
        <f t="shared" si="0"/>
        <v>1</v>
      </c>
      <c r="BC3" s="5">
        <f t="shared" si="0"/>
        <v>1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6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IF(BQ36&gt;0,1,0)</f>
        <v>1</v>
      </c>
      <c r="BR3" s="5">
        <f t="shared" si="1"/>
        <v>1</v>
      </c>
      <c r="BS3" s="5">
        <f t="shared" si="1"/>
        <v>1</v>
      </c>
      <c r="BT3" s="5">
        <f t="shared" si="1"/>
        <v>1</v>
      </c>
      <c r="BU3" s="5">
        <f t="shared" si="1"/>
        <v>0</v>
      </c>
      <c r="BV3" s="5">
        <f t="shared" si="1"/>
        <v>0</v>
      </c>
      <c r="BW3" s="5">
        <f t="shared" si="1"/>
        <v>1</v>
      </c>
      <c r="BX3" s="5">
        <f t="shared" si="1"/>
        <v>1</v>
      </c>
      <c r="BY3" s="5">
        <f t="shared" si="1"/>
        <v>0</v>
      </c>
      <c r="BZ3" s="5">
        <f t="shared" si="1"/>
        <v>0</v>
      </c>
      <c r="CA3" s="5">
        <f>BQ3+BR3+BS3+BT3+BU3+BV3+BW3+BX3+BY3+BZ3</f>
        <v>6</v>
      </c>
      <c r="CB3" s="5">
        <f t="shared" si="1"/>
        <v>1</v>
      </c>
      <c r="CC3" s="5">
        <f t="shared" si="1"/>
        <v>1</v>
      </c>
      <c r="CD3" s="5">
        <f t="shared" si="1"/>
        <v>0</v>
      </c>
      <c r="CE3" s="5">
        <f t="shared" si="1"/>
        <v>1</v>
      </c>
      <c r="CF3" s="5">
        <f t="shared" si="1"/>
        <v>1</v>
      </c>
      <c r="CG3" s="5">
        <f t="shared" si="1"/>
        <v>1</v>
      </c>
      <c r="CH3" s="5">
        <f t="shared" si="1"/>
        <v>1</v>
      </c>
      <c r="CI3" s="5">
        <f t="shared" si="1"/>
        <v>0</v>
      </c>
      <c r="CJ3" s="5">
        <f t="shared" si="1"/>
        <v>0</v>
      </c>
      <c r="CK3" s="5">
        <f t="shared" si="1"/>
        <v>1</v>
      </c>
      <c r="CL3" s="5">
        <f t="shared" si="1"/>
        <v>0</v>
      </c>
      <c r="CM3" s="5">
        <f>CB3+CC3+CD3+CE3+CF3+CG3+CH3+CI3+CJ3+CK3</f>
        <v>7</v>
      </c>
      <c r="CN3" s="5">
        <f t="shared" si="1"/>
        <v>0</v>
      </c>
      <c r="CO3" s="5">
        <f t="shared" si="1"/>
        <v>1</v>
      </c>
      <c r="CP3" s="5">
        <f t="shared" si="1"/>
        <v>0</v>
      </c>
      <c r="CQ3" s="5">
        <f t="shared" si="1"/>
        <v>0</v>
      </c>
      <c r="CR3" s="5">
        <f t="shared" si="1"/>
        <v>0</v>
      </c>
      <c r="CS3" s="5">
        <f t="shared" si="1"/>
        <v>0</v>
      </c>
      <c r="CT3" s="5">
        <f>CN3+CO3+CP3+CQ3+CR3+CS3</f>
        <v>1</v>
      </c>
      <c r="CU3" s="5">
        <f t="shared" si="1"/>
        <v>1</v>
      </c>
      <c r="CV3" s="5">
        <f t="shared" si="1"/>
        <v>1</v>
      </c>
      <c r="CW3" s="5">
        <f t="shared" si="1"/>
        <v>1</v>
      </c>
      <c r="CX3" s="5">
        <f t="shared" si="1"/>
        <v>1</v>
      </c>
      <c r="CY3" s="5">
        <f t="shared" si="1"/>
        <v>0</v>
      </c>
      <c r="CZ3" s="5">
        <f t="shared" si="1"/>
        <v>0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4</v>
      </c>
      <c r="DH3" s="5">
        <f t="shared" si="1"/>
        <v>0</v>
      </c>
      <c r="DI3" s="5">
        <f t="shared" si="1"/>
        <v>1</v>
      </c>
      <c r="DJ3" s="5">
        <f t="shared" si="1"/>
        <v>1</v>
      </c>
      <c r="DK3" s="5">
        <f>DH3+DI3++DJ3</f>
        <v>2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1</v>
      </c>
      <c r="DP3" s="5">
        <f t="shared" si="1"/>
        <v>1</v>
      </c>
      <c r="DQ3" s="5">
        <f t="shared" si="1"/>
        <v>1</v>
      </c>
      <c r="DR3" s="5">
        <f t="shared" si="1"/>
        <v>1</v>
      </c>
      <c r="DS3" s="5">
        <f t="shared" si="1"/>
        <v>1</v>
      </c>
      <c r="DT3" s="5">
        <f t="shared" si="1"/>
        <v>0</v>
      </c>
      <c r="DU3" s="5">
        <f t="shared" si="1"/>
        <v>1</v>
      </c>
      <c r="DV3" s="5">
        <f t="shared" si="1"/>
        <v>0</v>
      </c>
      <c r="DW3" s="5">
        <f t="shared" si="1"/>
        <v>0</v>
      </c>
      <c r="DX3" s="5">
        <f>DN3+DO3+DP3+DQ3+DR3+DS3+DT3++DU3+DV3+DW3</f>
        <v>7</v>
      </c>
      <c r="DY3" s="5">
        <f t="shared" si="1"/>
        <v>1</v>
      </c>
      <c r="DZ3" s="5">
        <f t="shared" si="1"/>
        <v>1</v>
      </c>
      <c r="EA3" s="5">
        <f t="shared" si="1"/>
        <v>0</v>
      </c>
      <c r="EB3" s="5">
        <f t="shared" si="1"/>
        <v>1</v>
      </c>
      <c r="EC3" s="5">
        <f t="shared" ref="EC3:GM3" si="2">IF(EC36&gt;0,1,0)</f>
        <v>0</v>
      </c>
      <c r="ED3" s="5">
        <f t="shared" si="2"/>
        <v>1</v>
      </c>
      <c r="EE3" s="5">
        <f t="shared" si="2"/>
        <v>1</v>
      </c>
      <c r="EF3" s="5">
        <f t="shared" si="2"/>
        <v>0</v>
      </c>
      <c r="EG3" s="5">
        <f t="shared" si="2"/>
        <v>0</v>
      </c>
      <c r="EH3" s="5">
        <f t="shared" si="2"/>
        <v>1</v>
      </c>
      <c r="EI3" s="5">
        <f t="shared" si="2"/>
        <v>1</v>
      </c>
      <c r="EJ3" s="5">
        <f>DY3+DZ3+EA3+EB3+EC3+ED3+EE3+EF3+EG3+EH3</f>
        <v>6</v>
      </c>
      <c r="EK3" s="5">
        <f t="shared" si="2"/>
        <v>1</v>
      </c>
      <c r="EL3" s="5">
        <f t="shared" si="2"/>
        <v>0</v>
      </c>
      <c r="EM3" s="5">
        <f t="shared" si="2"/>
        <v>0</v>
      </c>
      <c r="EN3" s="5">
        <f t="shared" si="2"/>
        <v>0</v>
      </c>
      <c r="EO3" s="5">
        <f t="shared" si="2"/>
        <v>0</v>
      </c>
      <c r="EP3" s="5">
        <f t="shared" si="2"/>
        <v>0</v>
      </c>
      <c r="EQ3" s="5">
        <f>EK3+EL3+EM3+EN3+EO3+EP3</f>
        <v>1</v>
      </c>
      <c r="ER3" s="5">
        <f t="shared" si="2"/>
        <v>1</v>
      </c>
      <c r="ES3" s="5">
        <f t="shared" si="2"/>
        <v>1</v>
      </c>
      <c r="ET3" s="5">
        <f t="shared" si="2"/>
        <v>1</v>
      </c>
      <c r="EU3" s="5">
        <f t="shared" si="2"/>
        <v>1</v>
      </c>
      <c r="EV3" s="5">
        <f t="shared" si="2"/>
        <v>0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4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1</v>
      </c>
      <c r="FL3" s="5">
        <f t="shared" si="2"/>
        <v>1</v>
      </c>
      <c r="FM3" s="5">
        <f t="shared" si="2"/>
        <v>1</v>
      </c>
      <c r="FN3" s="5">
        <f t="shared" si="2"/>
        <v>1</v>
      </c>
      <c r="FO3" s="5">
        <f t="shared" si="2"/>
        <v>1</v>
      </c>
      <c r="FP3" s="5">
        <f t="shared" si="2"/>
        <v>1</v>
      </c>
      <c r="FQ3" s="5">
        <f t="shared" si="2"/>
        <v>1</v>
      </c>
      <c r="FR3" s="5">
        <f t="shared" si="2"/>
        <v>1</v>
      </c>
      <c r="FS3" s="5">
        <f t="shared" si="2"/>
        <v>0</v>
      </c>
      <c r="FT3" s="5">
        <f t="shared" si="2"/>
        <v>0</v>
      </c>
      <c r="FU3" s="5">
        <f>FK3+FL3+FM3+FN3+FO3+FP3++FQ3+FR3+FS3+FT3</f>
        <v>8</v>
      </c>
      <c r="FV3" s="5">
        <f t="shared" si="2"/>
        <v>1</v>
      </c>
      <c r="FW3" s="5">
        <f t="shared" si="2"/>
        <v>1</v>
      </c>
      <c r="FX3" s="5">
        <f t="shared" si="2"/>
        <v>0</v>
      </c>
      <c r="FY3" s="5">
        <f t="shared" si="2"/>
        <v>1</v>
      </c>
      <c r="FZ3" s="5">
        <f t="shared" si="2"/>
        <v>0</v>
      </c>
      <c r="GA3" s="5">
        <f t="shared" si="2"/>
        <v>1</v>
      </c>
      <c r="GB3" s="5">
        <f t="shared" si="2"/>
        <v>1</v>
      </c>
      <c r="GC3" s="5">
        <f t="shared" si="2"/>
        <v>0</v>
      </c>
      <c r="GD3" s="5">
        <f t="shared" si="2"/>
        <v>1</v>
      </c>
      <c r="GE3" s="5">
        <f t="shared" si="2"/>
        <v>1</v>
      </c>
      <c r="GF3" s="5">
        <f t="shared" si="2"/>
        <v>1</v>
      </c>
      <c r="GG3" s="5">
        <f>FV3+FW3+FX3+FY3+FZ3+GA3+GB3+GC3+GD3+GE3</f>
        <v>7</v>
      </c>
      <c r="GH3" s="5">
        <f t="shared" si="2"/>
        <v>1</v>
      </c>
      <c r="GI3" s="5">
        <f t="shared" si="2"/>
        <v>0</v>
      </c>
      <c r="GJ3" s="5">
        <f t="shared" si="2"/>
        <v>0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IF(GO36&gt;0,1,0)</f>
        <v>1</v>
      </c>
      <c r="GP3" s="5">
        <f t="shared" si="3"/>
        <v>1</v>
      </c>
      <c r="GQ3" s="5">
        <f t="shared" si="3"/>
        <v>1</v>
      </c>
      <c r="GR3" s="5">
        <f t="shared" si="3"/>
        <v>1</v>
      </c>
      <c r="GS3" s="5">
        <f t="shared" si="3"/>
        <v>0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4</v>
      </c>
      <c r="HB3" s="5">
        <f t="shared" si="3"/>
        <v>0</v>
      </c>
      <c r="HC3" s="5">
        <f t="shared" si="3"/>
        <v>1</v>
      </c>
      <c r="HD3" s="5">
        <f t="shared" si="3"/>
        <v>1</v>
      </c>
      <c r="HE3" s="5">
        <f>HB3+HC3+HD3</f>
        <v>2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1</v>
      </c>
      <c r="HJ3" s="5">
        <f t="shared" si="3"/>
        <v>0</v>
      </c>
      <c r="HK3" s="5">
        <f t="shared" si="3"/>
        <v>1</v>
      </c>
      <c r="HL3" s="5">
        <f t="shared" si="3"/>
        <v>1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0</v>
      </c>
      <c r="HQ3" s="5">
        <f t="shared" si="3"/>
        <v>0</v>
      </c>
      <c r="HR3" s="5">
        <f>SUM(HH3:HQ3)</f>
        <v>4</v>
      </c>
      <c r="HS3" s="5">
        <f t="shared" si="3"/>
        <v>1</v>
      </c>
      <c r="HT3" s="5">
        <f t="shared" si="3"/>
        <v>1</v>
      </c>
      <c r="HU3" s="5">
        <f t="shared" si="3"/>
        <v>0</v>
      </c>
      <c r="HV3" s="5">
        <f t="shared" si="3"/>
        <v>1</v>
      </c>
      <c r="HW3" s="5">
        <f t="shared" si="3"/>
        <v>0</v>
      </c>
      <c r="HX3" s="5">
        <f t="shared" si="3"/>
        <v>1</v>
      </c>
      <c r="HY3" s="5">
        <f t="shared" si="3"/>
        <v>0</v>
      </c>
      <c r="HZ3" s="5">
        <f t="shared" si="3"/>
        <v>0</v>
      </c>
      <c r="IA3" s="5">
        <f t="shared" si="3"/>
        <v>0</v>
      </c>
      <c r="IB3" s="5">
        <f t="shared" si="3"/>
        <v>1</v>
      </c>
      <c r="IC3" s="5">
        <f t="shared" si="3"/>
        <v>1</v>
      </c>
      <c r="ID3" s="5">
        <f>SUM(HS3:IB3)</f>
        <v>5</v>
      </c>
      <c r="IE3" s="5">
        <f t="shared" si="3"/>
        <v>0</v>
      </c>
      <c r="IF3" s="5">
        <f t="shared" si="3"/>
        <v>1</v>
      </c>
      <c r="IG3" s="5">
        <f t="shared" si="3"/>
        <v>0</v>
      </c>
      <c r="IH3" s="5">
        <f t="shared" si="3"/>
        <v>0</v>
      </c>
      <c r="II3" s="5">
        <f t="shared" si="3"/>
        <v>1</v>
      </c>
      <c r="IJ3" s="5">
        <f t="shared" si="3"/>
        <v>0</v>
      </c>
      <c r="IK3" s="5">
        <f>SUM(IE3:IJ3)</f>
        <v>2</v>
      </c>
      <c r="IL3" s="5">
        <f t="shared" si="3"/>
        <v>1</v>
      </c>
      <c r="IM3" s="5">
        <f t="shared" si="3"/>
        <v>1</v>
      </c>
      <c r="IN3" s="5">
        <f t="shared" si="3"/>
        <v>1</v>
      </c>
      <c r="IO3" s="5">
        <f t="shared" si="3"/>
        <v>1</v>
      </c>
      <c r="IP3" s="5">
        <f t="shared" si="3"/>
        <v>0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4</v>
      </c>
      <c r="IY3" s="5">
        <f t="shared" si="3"/>
        <v>0</v>
      </c>
      <c r="IZ3" s="5">
        <f t="shared" si="3"/>
        <v>1</v>
      </c>
      <c r="JA3" s="5">
        <f t="shared" ref="JA3:LK3" si="4">IF(JA36&gt;0,1,0)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1</v>
      </c>
      <c r="JF3" s="5">
        <f t="shared" si="4"/>
        <v>0</v>
      </c>
      <c r="JG3" s="5">
        <f t="shared" si="4"/>
        <v>0</v>
      </c>
      <c r="JH3" s="5">
        <f t="shared" si="4"/>
        <v>0</v>
      </c>
      <c r="JI3" s="5">
        <f t="shared" si="4"/>
        <v>0</v>
      </c>
      <c r="JJ3" s="5">
        <f t="shared" si="4"/>
        <v>0</v>
      </c>
      <c r="JK3" s="5">
        <f t="shared" si="4"/>
        <v>0</v>
      </c>
      <c r="JL3" s="5">
        <f t="shared" si="4"/>
        <v>0</v>
      </c>
      <c r="JM3" s="5">
        <f t="shared" si="4"/>
        <v>0</v>
      </c>
      <c r="JN3" s="5">
        <f t="shared" si="4"/>
        <v>0</v>
      </c>
      <c r="JO3" s="5">
        <f>SUM(JE3:JN3)</f>
        <v>1</v>
      </c>
      <c r="JP3" s="5">
        <f t="shared" si="4"/>
        <v>1</v>
      </c>
      <c r="JQ3" s="5">
        <f t="shared" si="4"/>
        <v>0</v>
      </c>
      <c r="JR3" s="5">
        <f t="shared" si="4"/>
        <v>0</v>
      </c>
      <c r="JS3" s="5">
        <f t="shared" si="4"/>
        <v>0</v>
      </c>
      <c r="JT3" s="5">
        <f t="shared" si="4"/>
        <v>0</v>
      </c>
      <c r="JU3" s="5">
        <f t="shared" si="4"/>
        <v>0</v>
      </c>
      <c r="JV3" s="5">
        <f t="shared" si="4"/>
        <v>0</v>
      </c>
      <c r="JW3" s="5">
        <f t="shared" si="4"/>
        <v>0</v>
      </c>
      <c r="JX3" s="5">
        <f t="shared" si="4"/>
        <v>0</v>
      </c>
      <c r="JY3" s="5">
        <f t="shared" si="4"/>
        <v>0</v>
      </c>
      <c r="JZ3" s="5">
        <f t="shared" si="4"/>
        <v>0</v>
      </c>
      <c r="KA3" s="5">
        <f>SUM(JP3:JY3)</f>
        <v>1</v>
      </c>
      <c r="KB3" s="5">
        <f t="shared" si="4"/>
        <v>1</v>
      </c>
      <c r="KC3" s="5">
        <f t="shared" si="4"/>
        <v>0</v>
      </c>
      <c r="KD3" s="5">
        <f t="shared" si="4"/>
        <v>0</v>
      </c>
      <c r="KE3" s="5">
        <f t="shared" si="4"/>
        <v>0</v>
      </c>
      <c r="KF3" s="5">
        <f t="shared" si="4"/>
        <v>0</v>
      </c>
      <c r="KG3" s="5">
        <f t="shared" si="4"/>
        <v>0</v>
      </c>
      <c r="KH3" s="5">
        <f>SUM(KB3:KG3)</f>
        <v>1</v>
      </c>
      <c r="KI3" s="5">
        <f t="shared" si="4"/>
        <v>1</v>
      </c>
      <c r="KJ3" s="5">
        <f t="shared" si="4"/>
        <v>0</v>
      </c>
      <c r="KK3" s="5">
        <f t="shared" si="4"/>
        <v>0</v>
      </c>
      <c r="KL3" s="5">
        <f t="shared" si="4"/>
        <v>0</v>
      </c>
      <c r="KM3" s="5">
        <f t="shared" si="4"/>
        <v>0</v>
      </c>
      <c r="KN3" s="5">
        <f t="shared" si="4"/>
        <v>0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1</v>
      </c>
      <c r="KV3" s="5">
        <f t="shared" si="4"/>
        <v>0</v>
      </c>
      <c r="KW3" s="5">
        <f t="shared" si="4"/>
        <v>1</v>
      </c>
      <c r="KX3" s="5">
        <f t="shared" si="4"/>
        <v>0</v>
      </c>
      <c r="KY3" s="5">
        <f>SUM(KV3:KX3)</f>
        <v>1</v>
      </c>
      <c r="KZ3" s="5">
        <f t="shared" si="4"/>
        <v>0</v>
      </c>
      <c r="LA3" s="5">
        <f t="shared" si="4"/>
        <v>1</v>
      </c>
      <c r="LB3" s="5">
        <f t="shared" si="4"/>
        <v>0</v>
      </c>
      <c r="LC3" s="5">
        <f t="shared" si="4"/>
        <v>0</v>
      </c>
      <c r="LD3" s="5">
        <f t="shared" si="4"/>
        <v>0</v>
      </c>
      <c r="LE3" s="5">
        <f t="shared" si="4"/>
        <v>0</v>
      </c>
      <c r="LF3" s="5">
        <f t="shared" si="4"/>
        <v>0</v>
      </c>
      <c r="LG3" s="5">
        <f t="shared" si="4"/>
        <v>0</v>
      </c>
      <c r="LH3" s="5">
        <f t="shared" si="4"/>
        <v>0</v>
      </c>
      <c r="LI3" s="5">
        <f t="shared" si="4"/>
        <v>0</v>
      </c>
      <c r="LJ3" s="5">
        <f t="shared" si="4"/>
        <v>1</v>
      </c>
      <c r="LK3" s="5">
        <f t="shared" si="4"/>
        <v>0</v>
      </c>
      <c r="LL3" s="5">
        <f>SUM(LB3:LK3)</f>
        <v>1</v>
      </c>
      <c r="LM3" s="5">
        <f t="shared" ref="LM3:NX3" si="5">IF(LM36&gt;0,1,0)</f>
        <v>0</v>
      </c>
      <c r="LN3" s="5">
        <f t="shared" si="5"/>
        <v>0</v>
      </c>
      <c r="LO3" s="5">
        <f t="shared" si="5"/>
        <v>0</v>
      </c>
      <c r="LP3" s="5">
        <f t="shared" si="5"/>
        <v>0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0</v>
      </c>
      <c r="LU3" s="5">
        <f t="shared" si="5"/>
        <v>0</v>
      </c>
      <c r="LV3" s="5">
        <f t="shared" si="5"/>
        <v>1</v>
      </c>
      <c r="LW3" s="5">
        <f t="shared" si="5"/>
        <v>0</v>
      </c>
      <c r="LX3" s="5">
        <f>SUM(LM3:LV3)</f>
        <v>1</v>
      </c>
      <c r="LY3" s="5">
        <f t="shared" si="5"/>
        <v>1</v>
      </c>
      <c r="LZ3" s="5">
        <f t="shared" si="5"/>
        <v>0</v>
      </c>
      <c r="MA3" s="5">
        <f t="shared" si="5"/>
        <v>0</v>
      </c>
      <c r="MB3" s="5">
        <f t="shared" si="5"/>
        <v>0</v>
      </c>
      <c r="MC3" s="5">
        <f t="shared" si="5"/>
        <v>0</v>
      </c>
      <c r="MD3" s="5">
        <f t="shared" si="5"/>
        <v>0</v>
      </c>
      <c r="ME3" s="5">
        <f>SUM(LY3:MD3)</f>
        <v>1</v>
      </c>
      <c r="MF3" s="5">
        <f t="shared" si="5"/>
        <v>0</v>
      </c>
      <c r="MG3" s="5">
        <f t="shared" si="5"/>
        <v>0</v>
      </c>
      <c r="MH3" s="5">
        <f t="shared" si="5"/>
        <v>0</v>
      </c>
      <c r="MI3" s="5">
        <f t="shared" si="5"/>
        <v>0</v>
      </c>
      <c r="MJ3" s="5">
        <f t="shared" si="5"/>
        <v>0</v>
      </c>
      <c r="MK3" s="5">
        <f t="shared" si="5"/>
        <v>0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1</v>
      </c>
      <c r="MQ3" s="5">
        <f t="shared" si="5"/>
        <v>0</v>
      </c>
      <c r="MR3" s="5">
        <f>SUM(MF3:MQ3)</f>
        <v>1</v>
      </c>
      <c r="MS3" s="5">
        <f t="shared" si="5"/>
        <v>1</v>
      </c>
      <c r="MT3" s="5">
        <f t="shared" si="5"/>
        <v>0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IF(NY36&gt;0,1,0)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IF(QK36&gt;0,1,0)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4">
        <f>PF3+PR3+PY3+QL3+QP3</f>
        <v>5</v>
      </c>
    </row>
    <row r="4" spans="1:460" ht="15" customHeight="1" x14ac:dyDescent="0.25">
      <c r="A4" s="80"/>
      <c r="B4" s="83"/>
      <c r="C4" s="85" t="s">
        <v>1</v>
      </c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36"/>
      <c r="S4" s="45"/>
      <c r="T4" s="68" t="s">
        <v>2</v>
      </c>
      <c r="U4" s="69"/>
      <c r="V4" s="69"/>
      <c r="W4" s="69"/>
      <c r="X4" s="69"/>
      <c r="Y4" s="69"/>
      <c r="Z4" s="69"/>
      <c r="AA4" s="69"/>
      <c r="AB4" s="69"/>
      <c r="AC4" s="70"/>
      <c r="AD4" s="7"/>
      <c r="AE4" s="68" t="s">
        <v>3</v>
      </c>
      <c r="AF4" s="69"/>
      <c r="AG4" s="69"/>
      <c r="AH4" s="69"/>
      <c r="AI4" s="69"/>
      <c r="AJ4" s="69"/>
      <c r="AK4" s="69"/>
      <c r="AL4" s="69"/>
      <c r="AM4" s="69"/>
      <c r="AN4" s="70"/>
      <c r="AO4" s="71" t="s">
        <v>4</v>
      </c>
      <c r="AP4" s="8"/>
      <c r="AQ4" s="95" t="s">
        <v>5</v>
      </c>
      <c r="AR4" s="97" t="s">
        <v>6</v>
      </c>
      <c r="AS4" s="97"/>
      <c r="AT4" s="97"/>
      <c r="AU4" s="97"/>
      <c r="AV4" s="97"/>
      <c r="AW4" s="9"/>
      <c r="AX4" s="68" t="s">
        <v>7</v>
      </c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70"/>
      <c r="BJ4" s="10"/>
      <c r="BK4" s="71"/>
      <c r="BL4" s="71" t="s">
        <v>9</v>
      </c>
      <c r="BM4" s="71" t="s">
        <v>10</v>
      </c>
      <c r="BN4" s="11"/>
      <c r="BO4" s="18"/>
      <c r="BP4" s="41"/>
      <c r="BQ4" s="68" t="s">
        <v>2</v>
      </c>
      <c r="BR4" s="69"/>
      <c r="BS4" s="69"/>
      <c r="BT4" s="69"/>
      <c r="BU4" s="69"/>
      <c r="BV4" s="69"/>
      <c r="BW4" s="69"/>
      <c r="BX4" s="69"/>
      <c r="BY4" s="69"/>
      <c r="BZ4" s="70"/>
      <c r="CA4" s="7"/>
      <c r="CB4" s="68" t="s">
        <v>3</v>
      </c>
      <c r="CC4" s="69"/>
      <c r="CD4" s="69"/>
      <c r="CE4" s="69"/>
      <c r="CF4" s="69"/>
      <c r="CG4" s="69"/>
      <c r="CH4" s="69"/>
      <c r="CI4" s="69"/>
      <c r="CJ4" s="69"/>
      <c r="CK4" s="70"/>
      <c r="CL4" s="71" t="s">
        <v>4</v>
      </c>
      <c r="CM4" s="8"/>
      <c r="CN4" s="71" t="s">
        <v>5</v>
      </c>
      <c r="CO4" s="73" t="s">
        <v>6</v>
      </c>
      <c r="CP4" s="73"/>
      <c r="CQ4" s="73"/>
      <c r="CR4" s="73"/>
      <c r="CS4" s="73"/>
      <c r="CT4" s="9"/>
      <c r="CU4" s="68" t="s">
        <v>7</v>
      </c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70"/>
      <c r="DG4" s="10"/>
      <c r="DH4" s="71"/>
      <c r="DI4" s="71" t="s">
        <v>9</v>
      </c>
      <c r="DJ4" s="71" t="s">
        <v>10</v>
      </c>
      <c r="DK4" s="11"/>
      <c r="DL4" s="18"/>
      <c r="DM4" s="41"/>
      <c r="DN4" s="68" t="s">
        <v>2</v>
      </c>
      <c r="DO4" s="69"/>
      <c r="DP4" s="69"/>
      <c r="DQ4" s="69"/>
      <c r="DR4" s="69"/>
      <c r="DS4" s="69"/>
      <c r="DT4" s="69"/>
      <c r="DU4" s="69"/>
      <c r="DV4" s="69"/>
      <c r="DW4" s="70"/>
      <c r="DX4" s="7"/>
      <c r="DY4" s="68" t="s">
        <v>3</v>
      </c>
      <c r="DZ4" s="69"/>
      <c r="EA4" s="69"/>
      <c r="EB4" s="69"/>
      <c r="EC4" s="69"/>
      <c r="ED4" s="69"/>
      <c r="EE4" s="69"/>
      <c r="EF4" s="69"/>
      <c r="EG4" s="69"/>
      <c r="EH4" s="70"/>
      <c r="EI4" s="71" t="s">
        <v>4</v>
      </c>
      <c r="EJ4" s="8"/>
      <c r="EK4" s="71" t="s">
        <v>5</v>
      </c>
      <c r="EL4" s="73" t="s">
        <v>6</v>
      </c>
      <c r="EM4" s="73"/>
      <c r="EN4" s="73"/>
      <c r="EO4" s="73"/>
      <c r="EP4" s="73"/>
      <c r="EQ4" s="9"/>
      <c r="ER4" s="68" t="s">
        <v>7</v>
      </c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70"/>
      <c r="FD4" s="10"/>
      <c r="FE4" s="71"/>
      <c r="FF4" s="71" t="s">
        <v>9</v>
      </c>
      <c r="FG4" s="71" t="s">
        <v>10</v>
      </c>
      <c r="FH4" s="11"/>
      <c r="FI4" s="18"/>
      <c r="FJ4" s="41"/>
      <c r="FK4" s="68" t="s">
        <v>2</v>
      </c>
      <c r="FL4" s="69"/>
      <c r="FM4" s="69"/>
      <c r="FN4" s="69"/>
      <c r="FO4" s="69"/>
      <c r="FP4" s="69"/>
      <c r="FQ4" s="69"/>
      <c r="FR4" s="69"/>
      <c r="FS4" s="69"/>
      <c r="FT4" s="70"/>
      <c r="FU4" s="7"/>
      <c r="FV4" s="68" t="s">
        <v>3</v>
      </c>
      <c r="FW4" s="69"/>
      <c r="FX4" s="69"/>
      <c r="FY4" s="69"/>
      <c r="FZ4" s="69"/>
      <c r="GA4" s="69"/>
      <c r="GB4" s="69"/>
      <c r="GC4" s="69"/>
      <c r="GD4" s="69"/>
      <c r="GE4" s="70"/>
      <c r="GF4" s="71" t="s">
        <v>4</v>
      </c>
      <c r="GG4" s="8"/>
      <c r="GH4" s="71" t="s">
        <v>5</v>
      </c>
      <c r="GI4" s="73" t="s">
        <v>6</v>
      </c>
      <c r="GJ4" s="73"/>
      <c r="GK4" s="73"/>
      <c r="GL4" s="73"/>
      <c r="GM4" s="73"/>
      <c r="GN4" s="9"/>
      <c r="GO4" s="68" t="s">
        <v>7</v>
      </c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70"/>
      <c r="HA4" s="10"/>
      <c r="HB4" s="71"/>
      <c r="HC4" s="71" t="s">
        <v>9</v>
      </c>
      <c r="HD4" s="71" t="s">
        <v>10</v>
      </c>
      <c r="HE4" s="11"/>
      <c r="HF4" s="18"/>
      <c r="HG4" s="41"/>
      <c r="HH4" s="68" t="s">
        <v>2</v>
      </c>
      <c r="HI4" s="69"/>
      <c r="HJ4" s="69"/>
      <c r="HK4" s="69"/>
      <c r="HL4" s="69"/>
      <c r="HM4" s="69"/>
      <c r="HN4" s="69"/>
      <c r="HO4" s="69"/>
      <c r="HP4" s="69"/>
      <c r="HQ4" s="70"/>
      <c r="HR4" s="7"/>
      <c r="HS4" s="68" t="s">
        <v>3</v>
      </c>
      <c r="HT4" s="69"/>
      <c r="HU4" s="69"/>
      <c r="HV4" s="69"/>
      <c r="HW4" s="69"/>
      <c r="HX4" s="69"/>
      <c r="HY4" s="69"/>
      <c r="HZ4" s="69"/>
      <c r="IA4" s="69"/>
      <c r="IB4" s="70"/>
      <c r="IC4" s="71" t="s">
        <v>4</v>
      </c>
      <c r="ID4" s="8"/>
      <c r="IE4" s="71" t="s">
        <v>5</v>
      </c>
      <c r="IF4" s="73" t="s">
        <v>6</v>
      </c>
      <c r="IG4" s="73"/>
      <c r="IH4" s="73"/>
      <c r="II4" s="73"/>
      <c r="IJ4" s="73"/>
      <c r="IK4" s="9"/>
      <c r="IL4" s="68" t="s">
        <v>7</v>
      </c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70"/>
      <c r="IX4" s="10"/>
      <c r="IY4" s="71"/>
      <c r="IZ4" s="71" t="s">
        <v>9</v>
      </c>
      <c r="JA4" s="71" t="s">
        <v>10</v>
      </c>
      <c r="JB4" s="11"/>
      <c r="JC4" s="18"/>
      <c r="JD4" s="41"/>
      <c r="JE4" s="68" t="s">
        <v>2</v>
      </c>
      <c r="JF4" s="69"/>
      <c r="JG4" s="69"/>
      <c r="JH4" s="69"/>
      <c r="JI4" s="69"/>
      <c r="JJ4" s="69"/>
      <c r="JK4" s="69"/>
      <c r="JL4" s="69"/>
      <c r="JM4" s="69"/>
      <c r="JN4" s="70"/>
      <c r="JO4" s="7"/>
      <c r="JP4" s="68" t="s">
        <v>3</v>
      </c>
      <c r="JQ4" s="69"/>
      <c r="JR4" s="69"/>
      <c r="JS4" s="69"/>
      <c r="JT4" s="69"/>
      <c r="JU4" s="69"/>
      <c r="JV4" s="69"/>
      <c r="JW4" s="69"/>
      <c r="JX4" s="69"/>
      <c r="JY4" s="70"/>
      <c r="JZ4" s="71" t="s">
        <v>4</v>
      </c>
      <c r="KA4" s="8"/>
      <c r="KB4" s="71" t="s">
        <v>5</v>
      </c>
      <c r="KC4" s="73" t="s">
        <v>6</v>
      </c>
      <c r="KD4" s="73"/>
      <c r="KE4" s="73"/>
      <c r="KF4" s="73"/>
      <c r="KG4" s="73"/>
      <c r="KH4" s="9"/>
      <c r="KI4" s="68" t="s">
        <v>7</v>
      </c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70"/>
      <c r="KU4" s="10"/>
      <c r="KV4" s="71"/>
      <c r="KW4" s="71" t="s">
        <v>9</v>
      </c>
      <c r="KX4" s="71" t="s">
        <v>10</v>
      </c>
      <c r="KY4" s="11"/>
      <c r="KZ4" s="18"/>
      <c r="LA4" s="41"/>
      <c r="LB4" s="68" t="s">
        <v>2</v>
      </c>
      <c r="LC4" s="69"/>
      <c r="LD4" s="69"/>
      <c r="LE4" s="69"/>
      <c r="LF4" s="69"/>
      <c r="LG4" s="69"/>
      <c r="LH4" s="69"/>
      <c r="LI4" s="69"/>
      <c r="LJ4" s="69"/>
      <c r="LK4" s="70"/>
      <c r="LL4" s="7"/>
      <c r="LM4" s="68" t="s">
        <v>3</v>
      </c>
      <c r="LN4" s="69"/>
      <c r="LO4" s="69"/>
      <c r="LP4" s="69"/>
      <c r="LQ4" s="69"/>
      <c r="LR4" s="69"/>
      <c r="LS4" s="69"/>
      <c r="LT4" s="69"/>
      <c r="LU4" s="69"/>
      <c r="LV4" s="70"/>
      <c r="LW4" s="71" t="s">
        <v>4</v>
      </c>
      <c r="LX4" s="8"/>
      <c r="LY4" s="71" t="s">
        <v>5</v>
      </c>
      <c r="LZ4" s="73" t="s">
        <v>6</v>
      </c>
      <c r="MA4" s="73"/>
      <c r="MB4" s="73"/>
      <c r="MC4" s="73"/>
      <c r="MD4" s="73"/>
      <c r="ME4" s="9"/>
      <c r="MF4" s="68" t="s">
        <v>7</v>
      </c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70"/>
      <c r="MR4" s="10"/>
      <c r="MS4" s="71"/>
      <c r="MT4" s="71" t="s">
        <v>9</v>
      </c>
      <c r="MU4" s="71" t="s">
        <v>10</v>
      </c>
      <c r="MV4" s="11"/>
      <c r="MW4" s="18"/>
      <c r="MX4" s="41"/>
      <c r="MY4" s="68" t="s">
        <v>2</v>
      </c>
      <c r="MZ4" s="69"/>
      <c r="NA4" s="69"/>
      <c r="NB4" s="69"/>
      <c r="NC4" s="69"/>
      <c r="ND4" s="69"/>
      <c r="NE4" s="69"/>
      <c r="NF4" s="69"/>
      <c r="NG4" s="69"/>
      <c r="NH4" s="70"/>
      <c r="NI4" s="7"/>
      <c r="NJ4" s="68" t="s">
        <v>3</v>
      </c>
      <c r="NK4" s="69"/>
      <c r="NL4" s="69"/>
      <c r="NM4" s="69"/>
      <c r="NN4" s="69"/>
      <c r="NO4" s="69"/>
      <c r="NP4" s="69"/>
      <c r="NQ4" s="69"/>
      <c r="NR4" s="69"/>
      <c r="NS4" s="70"/>
      <c r="NT4" s="71" t="s">
        <v>4</v>
      </c>
      <c r="NU4" s="8"/>
      <c r="NV4" s="71" t="s">
        <v>5</v>
      </c>
      <c r="NW4" s="73" t="s">
        <v>6</v>
      </c>
      <c r="NX4" s="73"/>
      <c r="NY4" s="73"/>
      <c r="NZ4" s="73"/>
      <c r="OA4" s="73"/>
      <c r="OB4" s="9"/>
      <c r="OC4" s="68" t="s">
        <v>7</v>
      </c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70"/>
      <c r="OO4" s="10"/>
      <c r="OP4" s="71"/>
      <c r="OQ4" s="71" t="s">
        <v>9</v>
      </c>
      <c r="OR4" s="71" t="s">
        <v>10</v>
      </c>
      <c r="OS4" s="11"/>
      <c r="OT4" s="18"/>
      <c r="OU4" s="41"/>
      <c r="OV4" s="68" t="s">
        <v>2</v>
      </c>
      <c r="OW4" s="69"/>
      <c r="OX4" s="69"/>
      <c r="OY4" s="69"/>
      <c r="OZ4" s="69"/>
      <c r="PA4" s="69"/>
      <c r="PB4" s="69"/>
      <c r="PC4" s="69"/>
      <c r="PD4" s="69"/>
      <c r="PE4" s="70"/>
      <c r="PF4" s="7"/>
      <c r="PG4" s="68" t="s">
        <v>3</v>
      </c>
      <c r="PH4" s="69"/>
      <c r="PI4" s="69"/>
      <c r="PJ4" s="69"/>
      <c r="PK4" s="69"/>
      <c r="PL4" s="69"/>
      <c r="PM4" s="69"/>
      <c r="PN4" s="69"/>
      <c r="PO4" s="69"/>
      <c r="PP4" s="70"/>
      <c r="PQ4" s="71" t="s">
        <v>4</v>
      </c>
      <c r="PR4" s="8"/>
      <c r="PS4" s="71" t="s">
        <v>5</v>
      </c>
      <c r="PT4" s="73" t="s">
        <v>6</v>
      </c>
      <c r="PU4" s="73"/>
      <c r="PV4" s="73"/>
      <c r="PW4" s="73"/>
      <c r="PX4" s="73"/>
      <c r="PY4" s="9"/>
      <c r="PZ4" s="68" t="s">
        <v>7</v>
      </c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70"/>
      <c r="QL4" s="10"/>
      <c r="QM4" s="71"/>
      <c r="QN4" s="71" t="s">
        <v>9</v>
      </c>
      <c r="QO4" s="71" t="s">
        <v>10</v>
      </c>
      <c r="QP4" s="11"/>
      <c r="QQ4" s="18"/>
    </row>
    <row r="5" spans="1:460" ht="183" customHeight="1" x14ac:dyDescent="0.25">
      <c r="A5" s="81"/>
      <c r="B5" s="84"/>
      <c r="C5" s="86"/>
      <c r="D5" s="49" t="s">
        <v>60</v>
      </c>
      <c r="E5" s="49" t="s">
        <v>61</v>
      </c>
      <c r="F5" s="49" t="s">
        <v>62</v>
      </c>
      <c r="G5" s="49" t="s">
        <v>63</v>
      </c>
      <c r="H5" s="49" t="s">
        <v>64</v>
      </c>
      <c r="I5" s="49" t="s">
        <v>65</v>
      </c>
      <c r="J5" s="51"/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0" t="s">
        <v>71</v>
      </c>
      <c r="Q5" s="40" t="s">
        <v>72</v>
      </c>
      <c r="R5" s="21"/>
      <c r="S5" s="46" t="s">
        <v>73</v>
      </c>
      <c r="T5" s="12" t="s">
        <v>11</v>
      </c>
      <c r="U5" s="12" t="s">
        <v>12</v>
      </c>
      <c r="V5" s="12" t="s">
        <v>13</v>
      </c>
      <c r="W5" s="12" t="s">
        <v>14</v>
      </c>
      <c r="X5" s="12" t="s">
        <v>15</v>
      </c>
      <c r="Y5" s="12" t="s">
        <v>16</v>
      </c>
      <c r="Z5" s="12" t="s">
        <v>17</v>
      </c>
      <c r="AA5" s="12" t="s">
        <v>55</v>
      </c>
      <c r="AB5" s="12" t="s">
        <v>19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57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72"/>
      <c r="AP5" s="14"/>
      <c r="AQ5" s="96"/>
      <c r="AR5" s="39" t="s">
        <v>31</v>
      </c>
      <c r="AS5" s="39" t="s">
        <v>32</v>
      </c>
      <c r="AT5" s="39" t="s">
        <v>33</v>
      </c>
      <c r="AU5" s="39" t="s">
        <v>34</v>
      </c>
      <c r="AV5" s="39" t="s">
        <v>35</v>
      </c>
      <c r="AW5" s="13"/>
      <c r="AX5" s="12" t="s">
        <v>58</v>
      </c>
      <c r="AY5" s="12" t="s">
        <v>59</v>
      </c>
      <c r="AZ5" s="12" t="s">
        <v>116</v>
      </c>
      <c r="BA5" s="12" t="s">
        <v>114</v>
      </c>
      <c r="BB5" s="12" t="s">
        <v>117</v>
      </c>
      <c r="BC5" s="12" t="s">
        <v>118</v>
      </c>
      <c r="BD5" s="12"/>
      <c r="BE5" s="12"/>
      <c r="BF5" s="12"/>
      <c r="BG5" s="12" t="s">
        <v>8</v>
      </c>
      <c r="BH5" s="12"/>
      <c r="BI5" s="12"/>
      <c r="BJ5" s="13"/>
      <c r="BK5" s="72"/>
      <c r="BL5" s="72"/>
      <c r="BM5" s="72"/>
      <c r="BN5" s="13"/>
      <c r="BO5" s="18"/>
      <c r="BP5" s="46" t="s">
        <v>73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72"/>
      <c r="CM5" s="14"/>
      <c r="CN5" s="72"/>
      <c r="CO5" s="39" t="s">
        <v>31</v>
      </c>
      <c r="CP5" s="39" t="s">
        <v>32</v>
      </c>
      <c r="CQ5" s="39" t="s">
        <v>33</v>
      </c>
      <c r="CR5" s="39" t="s">
        <v>34</v>
      </c>
      <c r="CS5" s="12" t="s">
        <v>35</v>
      </c>
      <c r="CT5" s="13"/>
      <c r="CU5" s="12" t="s">
        <v>114</v>
      </c>
      <c r="CV5" s="12" t="s">
        <v>59</v>
      </c>
      <c r="CW5" s="12" t="s">
        <v>58</v>
      </c>
      <c r="CX5" s="12" t="s">
        <v>115</v>
      </c>
      <c r="CY5" s="12"/>
      <c r="CZ5" s="12"/>
      <c r="DA5" s="12"/>
      <c r="DB5" s="12"/>
      <c r="DC5" s="12"/>
      <c r="DD5" s="12"/>
      <c r="DE5" s="12" t="s">
        <v>8</v>
      </c>
      <c r="DF5" s="12"/>
      <c r="DG5" s="13"/>
      <c r="DH5" s="72"/>
      <c r="DI5" s="72"/>
      <c r="DJ5" s="72"/>
      <c r="DK5" s="13"/>
      <c r="DL5" s="18"/>
      <c r="DM5" s="46" t="s">
        <v>73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72"/>
      <c r="EJ5" s="14"/>
      <c r="EK5" s="72"/>
      <c r="EL5" s="12" t="s">
        <v>31</v>
      </c>
      <c r="EM5" s="12" t="s">
        <v>32</v>
      </c>
      <c r="EN5" s="12" t="s">
        <v>33</v>
      </c>
      <c r="EO5" s="12" t="s">
        <v>34</v>
      </c>
      <c r="EP5" s="12" t="s">
        <v>35</v>
      </c>
      <c r="EQ5" s="13"/>
      <c r="ER5" s="12" t="s">
        <v>111</v>
      </c>
      <c r="ES5" s="12" t="s">
        <v>113</v>
      </c>
      <c r="ET5" s="12" t="s">
        <v>58</v>
      </c>
      <c r="EU5" s="12" t="s">
        <v>59</v>
      </c>
      <c r="EV5" s="12" t="s">
        <v>41</v>
      </c>
      <c r="EW5" s="12"/>
      <c r="EX5" s="12"/>
      <c r="EY5" s="12"/>
      <c r="EZ5" s="12"/>
      <c r="FA5" s="12" t="s">
        <v>8</v>
      </c>
      <c r="FB5" s="12"/>
      <c r="FC5" s="12"/>
      <c r="FD5" s="13"/>
      <c r="FE5" s="72"/>
      <c r="FF5" s="72"/>
      <c r="FG5" s="72"/>
      <c r="FH5" s="13"/>
      <c r="FI5" s="18"/>
      <c r="FJ5" s="46" t="s">
        <v>73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57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72"/>
      <c r="GG5" s="14"/>
      <c r="GH5" s="72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111</v>
      </c>
      <c r="GP5" s="12" t="s">
        <v>112</v>
      </c>
      <c r="GQ5" s="12" t="s">
        <v>58</v>
      </c>
      <c r="GR5" s="12" t="s">
        <v>59</v>
      </c>
      <c r="GS5" s="12"/>
      <c r="GT5" s="12"/>
      <c r="GU5" s="12"/>
      <c r="GV5" s="12"/>
      <c r="GW5" s="12"/>
      <c r="GX5" s="12" t="s">
        <v>8</v>
      </c>
      <c r="GY5" s="12"/>
      <c r="GZ5" s="12"/>
      <c r="HA5" s="13"/>
      <c r="HB5" s="72"/>
      <c r="HC5" s="72"/>
      <c r="HD5" s="72"/>
      <c r="HE5" s="13"/>
      <c r="HF5" s="18"/>
      <c r="HG5" s="46" t="s">
        <v>73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57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72"/>
      <c r="ID5" s="14"/>
      <c r="IE5" s="72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108</v>
      </c>
      <c r="IM5" s="12" t="s">
        <v>109</v>
      </c>
      <c r="IN5" s="12" t="s">
        <v>59</v>
      </c>
      <c r="IO5" s="12" t="s">
        <v>58</v>
      </c>
      <c r="IP5" s="12"/>
      <c r="IQ5" s="12"/>
      <c r="IR5" s="12"/>
      <c r="IS5" s="12"/>
      <c r="IT5" s="12"/>
      <c r="IU5" s="12" t="s">
        <v>8</v>
      </c>
      <c r="IV5" s="12"/>
      <c r="IW5" s="12"/>
      <c r="IX5" s="13"/>
      <c r="IY5" s="72"/>
      <c r="IZ5" s="72"/>
      <c r="JA5" s="72"/>
      <c r="JB5" s="13"/>
      <c r="JC5" s="18"/>
      <c r="JD5" s="46" t="s">
        <v>73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57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72"/>
      <c r="KA5" s="14"/>
      <c r="KB5" s="72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76</v>
      </c>
      <c r="KJ5" s="12" t="s">
        <v>77</v>
      </c>
      <c r="KK5" s="12" t="s">
        <v>78</v>
      </c>
      <c r="KL5" s="12" t="s">
        <v>75</v>
      </c>
      <c r="KM5" s="12" t="s">
        <v>56</v>
      </c>
      <c r="KN5" s="12"/>
      <c r="KO5" s="12"/>
      <c r="KP5" s="12"/>
      <c r="KQ5" s="12"/>
      <c r="KR5" s="12" t="s">
        <v>8</v>
      </c>
      <c r="KS5" s="12"/>
      <c r="KT5" s="12"/>
      <c r="KU5" s="13"/>
      <c r="KV5" s="72"/>
      <c r="KW5" s="72"/>
      <c r="KX5" s="72"/>
      <c r="KY5" s="13"/>
      <c r="KZ5" s="18"/>
      <c r="LA5" s="46" t="s">
        <v>73</v>
      </c>
      <c r="LB5" s="12" t="s">
        <v>11</v>
      </c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57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72"/>
      <c r="LX5" s="14"/>
      <c r="LY5" s="72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36</v>
      </c>
      <c r="MG5" s="12" t="s">
        <v>37</v>
      </c>
      <c r="MH5" s="12" t="s">
        <v>38</v>
      </c>
      <c r="MI5" s="12" t="s">
        <v>39</v>
      </c>
      <c r="MJ5" s="12" t="s">
        <v>40</v>
      </c>
      <c r="MK5" s="12" t="s">
        <v>41</v>
      </c>
      <c r="ML5" s="12" t="s">
        <v>42</v>
      </c>
      <c r="MM5" s="12" t="s">
        <v>43</v>
      </c>
      <c r="MN5" s="12" t="s">
        <v>44</v>
      </c>
      <c r="MO5" s="12" t="s">
        <v>45</v>
      </c>
      <c r="MP5" s="12" t="s">
        <v>8</v>
      </c>
      <c r="MQ5" s="12"/>
      <c r="MR5" s="13"/>
      <c r="MS5" s="72"/>
      <c r="MT5" s="72"/>
      <c r="MU5" s="72"/>
      <c r="MV5" s="13"/>
      <c r="MW5" s="18"/>
      <c r="MX5" s="46" t="s">
        <v>73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57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72"/>
      <c r="NU5" s="14"/>
      <c r="NV5" s="72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72"/>
      <c r="OQ5" s="72"/>
      <c r="OR5" s="72"/>
      <c r="OS5" s="13"/>
      <c r="OT5" s="18"/>
      <c r="OU5" s="46" t="s">
        <v>73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57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72"/>
      <c r="PR5" s="14"/>
      <c r="PS5" s="72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72"/>
      <c r="QN5" s="72"/>
      <c r="QO5" s="72"/>
      <c r="QP5" s="13"/>
      <c r="QQ5" s="18"/>
    </row>
    <row r="6" spans="1:460" ht="18.75" x14ac:dyDescent="0.25">
      <c r="A6" s="3">
        <v>1</v>
      </c>
      <c r="B6" s="33">
        <v>1</v>
      </c>
      <c r="C6" s="59" t="s">
        <v>80</v>
      </c>
      <c r="D6" s="63">
        <v>5</v>
      </c>
      <c r="E6" s="64">
        <v>5</v>
      </c>
      <c r="F6" s="64">
        <v>8</v>
      </c>
      <c r="G6" s="64">
        <v>5</v>
      </c>
      <c r="H6" s="64">
        <v>3</v>
      </c>
      <c r="I6" s="64">
        <v>6</v>
      </c>
      <c r="J6" s="50">
        <f>(D6+E6+F6+G6+H6+I6)/$J$3</f>
        <v>5.333333333333333</v>
      </c>
      <c r="K6" s="32">
        <v>6</v>
      </c>
      <c r="L6" s="32">
        <v>6</v>
      </c>
      <c r="M6" s="32">
        <v>6</v>
      </c>
      <c r="N6" s="32">
        <v>6</v>
      </c>
      <c r="O6" s="32">
        <v>6</v>
      </c>
      <c r="P6" s="34">
        <v>7</v>
      </c>
      <c r="Q6" s="6">
        <v>10</v>
      </c>
      <c r="R6" s="30">
        <f>(K6+L6+M6+N6+O6+P6+Q6)/$R$3</f>
        <v>6.7142857142857144</v>
      </c>
      <c r="S6" s="42">
        <v>1</v>
      </c>
      <c r="T6" s="6">
        <v>6</v>
      </c>
      <c r="U6" s="6">
        <v>7</v>
      </c>
      <c r="V6" s="6">
        <v>7</v>
      </c>
      <c r="W6" s="6">
        <v>7</v>
      </c>
      <c r="X6" s="6">
        <v>7</v>
      </c>
      <c r="Y6" s="6">
        <v>7</v>
      </c>
      <c r="Z6" s="6">
        <v>8</v>
      </c>
      <c r="AA6" s="6">
        <v>9</v>
      </c>
      <c r="AB6" s="6"/>
      <c r="AC6" s="6"/>
      <c r="AD6" s="16">
        <f>(T6+U6+V6+W6+X6+Y6+Z6+AA6+AB6+AC6)/$AD$3</f>
        <v>7.25</v>
      </c>
      <c r="AE6" s="6">
        <v>6</v>
      </c>
      <c r="AF6" s="6">
        <v>6</v>
      </c>
      <c r="AG6" s="6"/>
      <c r="AH6" s="6">
        <v>8</v>
      </c>
      <c r="AI6" s="6">
        <v>8</v>
      </c>
      <c r="AJ6" s="6">
        <v>7</v>
      </c>
      <c r="AK6" s="6">
        <v>7</v>
      </c>
      <c r="AL6" s="6"/>
      <c r="AM6" s="6"/>
      <c r="AN6" s="6"/>
      <c r="AO6" s="6"/>
      <c r="AP6" s="16">
        <f>(AE6+AF6+AG6+AH6+AI6+AJ6+AK6+AL6+AM6+AN6+AO6)/$AP$3</f>
        <v>7</v>
      </c>
      <c r="AQ6" s="53"/>
      <c r="AR6" s="53">
        <v>1</v>
      </c>
      <c r="AS6" s="53"/>
      <c r="AT6" s="53"/>
      <c r="AU6" s="53"/>
      <c r="AV6" s="53"/>
      <c r="AW6" s="16">
        <f>(AQ6+AR6+AS6+AT6+AU6+AV6)/$AW$3</f>
        <v>1</v>
      </c>
      <c r="AX6" s="6">
        <v>8</v>
      </c>
      <c r="AY6" s="6">
        <v>8</v>
      </c>
      <c r="AZ6" s="6">
        <v>8</v>
      </c>
      <c r="BA6" s="6">
        <v>8</v>
      </c>
      <c r="BB6" s="6">
        <v>7</v>
      </c>
      <c r="BC6" s="6">
        <v>8</v>
      </c>
      <c r="BD6" s="6"/>
      <c r="BE6" s="6"/>
      <c r="BF6" s="6"/>
      <c r="BG6" s="6"/>
      <c r="BH6" s="6"/>
      <c r="BI6" s="6"/>
      <c r="BJ6" s="16">
        <f>(AX6+AY6+AZ6+BA6+BB6+BC6+BD6+BE6+BF6+BG6+BH6+BI6)/$BJ$3</f>
        <v>7.833333333333333</v>
      </c>
      <c r="BK6" s="6"/>
      <c r="BL6" s="6">
        <v>7</v>
      </c>
      <c r="BM6" s="6"/>
      <c r="BN6" s="17">
        <f>(BK6+BL6+BM6)/$BN$3</f>
        <v>7</v>
      </c>
      <c r="BO6" s="19"/>
      <c r="BP6" s="42">
        <v>1</v>
      </c>
      <c r="BQ6" s="6">
        <v>7</v>
      </c>
      <c r="BR6" s="6">
        <v>8</v>
      </c>
      <c r="BS6" s="6">
        <v>7</v>
      </c>
      <c r="BT6" s="6">
        <v>7</v>
      </c>
      <c r="BU6" s="6"/>
      <c r="BV6" s="6"/>
      <c r="BW6" s="6">
        <v>7</v>
      </c>
      <c r="BX6" s="6">
        <v>9</v>
      </c>
      <c r="BY6" s="6"/>
      <c r="BZ6" s="6"/>
      <c r="CA6" s="16">
        <f>(BQ6+BR6+BS6+BT6+BU6+BV6+BW6+BX6+BY6+BZ6)/$CA$3</f>
        <v>7.5</v>
      </c>
      <c r="CB6" s="6">
        <v>6</v>
      </c>
      <c r="CC6" s="6">
        <v>6</v>
      </c>
      <c r="CD6" s="6"/>
      <c r="CE6" s="6">
        <v>7</v>
      </c>
      <c r="CF6" s="6">
        <v>8</v>
      </c>
      <c r="CG6" s="6">
        <v>7</v>
      </c>
      <c r="CH6" s="6">
        <v>7</v>
      </c>
      <c r="CI6" s="6"/>
      <c r="CJ6" s="6"/>
      <c r="CK6" s="6">
        <v>6</v>
      </c>
      <c r="CL6" s="6"/>
      <c r="CM6" s="16">
        <f>(CB6+CC6+CD6+CE6+CF6+CG6+CH6+CI6+CJ6+CK6)/$CM$3</f>
        <v>6.7142857142857144</v>
      </c>
      <c r="CN6" s="6"/>
      <c r="CO6" s="53">
        <v>1</v>
      </c>
      <c r="CP6" s="53"/>
      <c r="CQ6" s="53"/>
      <c r="CR6" s="53"/>
      <c r="CS6" s="6"/>
      <c r="CT6" s="16">
        <f>(CN6+CO6+CP6+CQ6+CR6+CS6)/$CT$3</f>
        <v>1</v>
      </c>
      <c r="CU6" s="6">
        <v>6</v>
      </c>
      <c r="CV6" s="6">
        <v>6</v>
      </c>
      <c r="CW6" s="6">
        <v>7</v>
      </c>
      <c r="CX6" s="6">
        <v>8</v>
      </c>
      <c r="CY6" s="6"/>
      <c r="CZ6" s="6"/>
      <c r="DA6" s="6"/>
      <c r="DB6" s="6"/>
      <c r="DC6" s="6"/>
      <c r="DD6" s="6"/>
      <c r="DE6" s="6"/>
      <c r="DF6" s="6"/>
      <c r="DG6" s="16">
        <f>(CU6+CV6+CW6+CX6+CY6+CZ6+DA6+DB6+DC6+DD6+DE6+DF6)/$DG$3</f>
        <v>6.75</v>
      </c>
      <c r="DH6" s="6"/>
      <c r="DI6" s="6">
        <v>6</v>
      </c>
      <c r="DJ6" s="6">
        <v>8</v>
      </c>
      <c r="DK6" s="17">
        <f>(DH6+DI6+DJ6)/$DK$3</f>
        <v>7</v>
      </c>
      <c r="DL6" s="37"/>
      <c r="DM6" s="42">
        <v>1</v>
      </c>
      <c r="DN6" s="6">
        <v>8</v>
      </c>
      <c r="DO6" s="6">
        <v>8</v>
      </c>
      <c r="DP6" s="6">
        <v>9</v>
      </c>
      <c r="DQ6" s="6">
        <v>8</v>
      </c>
      <c r="DR6" s="6">
        <v>8</v>
      </c>
      <c r="DS6" s="6">
        <v>7</v>
      </c>
      <c r="DT6" s="6"/>
      <c r="DU6" s="6">
        <v>9</v>
      </c>
      <c r="DV6" s="6"/>
      <c r="DW6" s="6"/>
      <c r="DX6" s="16">
        <f>(DN6+DO6+DP6+DQ6+DR6+DS6+DT6+DU6+DV6+DW6)/$DX$3</f>
        <v>8.1428571428571423</v>
      </c>
      <c r="DY6" s="6">
        <v>5</v>
      </c>
      <c r="DZ6" s="6">
        <v>6</v>
      </c>
      <c r="EA6" s="6"/>
      <c r="EB6" s="6">
        <v>8</v>
      </c>
      <c r="EC6" s="6"/>
      <c r="ED6" s="6">
        <v>8</v>
      </c>
      <c r="EE6" s="6">
        <v>8</v>
      </c>
      <c r="EF6" s="6"/>
      <c r="EG6" s="6"/>
      <c r="EH6" s="6">
        <v>8</v>
      </c>
      <c r="EI6" s="6">
        <v>6</v>
      </c>
      <c r="EJ6" s="16">
        <f>(DY6+DZ6+EA6+EB6+EC6+ED6+EE6+EF6+EG6+EH6)/$EJ$3</f>
        <v>7.166666666666667</v>
      </c>
      <c r="EK6" s="6">
        <v>1</v>
      </c>
      <c r="EL6" s="6"/>
      <c r="EM6" s="6"/>
      <c r="EN6" s="6"/>
      <c r="EO6" s="6"/>
      <c r="EP6" s="6"/>
      <c r="EQ6" s="16">
        <f>(EK6+EL6+EM6+EN6+EO6+EP6)/$EQ$3</f>
        <v>1</v>
      </c>
      <c r="ER6" s="6">
        <v>7</v>
      </c>
      <c r="ES6" s="6">
        <v>8</v>
      </c>
      <c r="ET6" s="6">
        <v>8</v>
      </c>
      <c r="EU6" s="6">
        <v>9</v>
      </c>
      <c r="EV6" s="6"/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8</v>
      </c>
      <c r="FE6" s="6"/>
      <c r="FF6" s="6">
        <v>8</v>
      </c>
      <c r="FG6" s="6"/>
      <c r="FH6" s="17">
        <f>(FE6+FF6+FG6)/$FH$3</f>
        <v>8</v>
      </c>
      <c r="FI6" s="19"/>
      <c r="FJ6" s="48">
        <v>1</v>
      </c>
      <c r="FK6" s="6">
        <v>7</v>
      </c>
      <c r="FL6" s="6">
        <v>8</v>
      </c>
      <c r="FM6" s="6">
        <v>9</v>
      </c>
      <c r="FN6" s="6">
        <v>8</v>
      </c>
      <c r="FO6" s="6">
        <v>6</v>
      </c>
      <c r="FP6" s="6">
        <v>7</v>
      </c>
      <c r="FQ6" s="6">
        <v>8</v>
      </c>
      <c r="FR6" s="6">
        <v>8</v>
      </c>
      <c r="FS6" s="6"/>
      <c r="FT6" s="6"/>
      <c r="FU6" s="16">
        <f>(FK6+FL6+FM6+FN6+FO6+FP6+FQ6+FR6+FS6+FT6)/$FU$3</f>
        <v>7.625</v>
      </c>
      <c r="FV6" s="6">
        <v>6</v>
      </c>
      <c r="FW6" s="6">
        <v>6</v>
      </c>
      <c r="FX6" s="6"/>
      <c r="FY6" s="6">
        <v>8</v>
      </c>
      <c r="FZ6" s="6"/>
      <c r="GA6" s="6">
        <v>8</v>
      </c>
      <c r="GB6" s="6">
        <v>8</v>
      </c>
      <c r="GC6" s="6"/>
      <c r="GD6" s="6">
        <v>8</v>
      </c>
      <c r="GE6" s="6">
        <v>8</v>
      </c>
      <c r="GF6" s="6">
        <v>9</v>
      </c>
      <c r="GG6" s="16">
        <f>(FV6+FW6+FX6+FY6+FZ6+GA6+GB6+GC6+GD6+GE6)/$GG$3</f>
        <v>7.4285714285714288</v>
      </c>
      <c r="GH6" s="6">
        <v>1</v>
      </c>
      <c r="GI6" s="6"/>
      <c r="GJ6" s="6"/>
      <c r="GK6" s="6"/>
      <c r="GL6" s="6"/>
      <c r="GM6" s="6"/>
      <c r="GN6" s="16">
        <f>(GH6+GI6+GJ6+GK6+GL6+GM6)/$GN$3</f>
        <v>1</v>
      </c>
      <c r="GO6" s="6">
        <v>7</v>
      </c>
      <c r="GP6" s="6">
        <v>9</v>
      </c>
      <c r="GQ6" s="6">
        <v>9</v>
      </c>
      <c r="GR6" s="6">
        <v>9</v>
      </c>
      <c r="GS6" s="6"/>
      <c r="GT6" s="6"/>
      <c r="GU6" s="6"/>
      <c r="GV6" s="6"/>
      <c r="GW6" s="6"/>
      <c r="GX6" s="6"/>
      <c r="GY6" s="6"/>
      <c r="GZ6" s="6"/>
      <c r="HA6" s="16">
        <f>(GO6+GP6+GQ6+GR6+GS6+GT6+GU6+GV6+GW6+GX6+GY6+GZ6)/$HA$3</f>
        <v>8.5</v>
      </c>
      <c r="HB6" s="6"/>
      <c r="HC6" s="6">
        <v>6</v>
      </c>
      <c r="HD6" s="6">
        <v>10</v>
      </c>
      <c r="HE6" s="17">
        <f>(HB6+HC6+HD6)/$HE$3</f>
        <v>8</v>
      </c>
      <c r="HF6" s="19"/>
      <c r="HG6" s="42">
        <f>FJ6</f>
        <v>1</v>
      </c>
      <c r="HH6" s="6">
        <v>7</v>
      </c>
      <c r="HI6" s="6">
        <v>7</v>
      </c>
      <c r="HJ6" s="6"/>
      <c r="HK6" s="6">
        <v>6</v>
      </c>
      <c r="HL6" s="6">
        <v>7</v>
      </c>
      <c r="HM6" s="6"/>
      <c r="HN6" s="6"/>
      <c r="HO6" s="6"/>
      <c r="HP6" s="6"/>
      <c r="HQ6" s="6"/>
      <c r="HR6" s="16">
        <f>(HH6+HI6+HJ6+HK6+HL6+HM6+HN6+HO6+HP6+HQ6)/$HR$3</f>
        <v>6.75</v>
      </c>
      <c r="HS6" s="6">
        <v>6</v>
      </c>
      <c r="HT6" s="6">
        <v>6</v>
      </c>
      <c r="HU6" s="6"/>
      <c r="HV6" s="6">
        <v>8</v>
      </c>
      <c r="HW6" s="6"/>
      <c r="HX6" s="6">
        <v>7</v>
      </c>
      <c r="HY6" s="6"/>
      <c r="HZ6" s="6"/>
      <c r="IA6" s="6"/>
      <c r="IB6" s="6">
        <v>8</v>
      </c>
      <c r="IC6" s="6">
        <v>7</v>
      </c>
      <c r="ID6" s="16">
        <f>(HS6+HT6+HU6+HV6+HW6+HX6+HY6+HZ6+IA6+IB6)/$ID$3</f>
        <v>7</v>
      </c>
      <c r="IE6" s="6"/>
      <c r="IF6" s="6">
        <v>8</v>
      </c>
      <c r="IG6" s="6"/>
      <c r="IH6" s="6"/>
      <c r="II6" s="6">
        <v>9</v>
      </c>
      <c r="IJ6" s="6"/>
      <c r="IK6" s="16">
        <f>(IE6+IF6+IG6+IH6+II6+IJ6)/$IK$3</f>
        <v>8.5</v>
      </c>
      <c r="IL6" s="53">
        <v>7</v>
      </c>
      <c r="IM6" s="53">
        <v>6</v>
      </c>
      <c r="IN6" s="53">
        <v>6</v>
      </c>
      <c r="IO6" s="53">
        <v>8</v>
      </c>
      <c r="IP6" s="53"/>
      <c r="IQ6" s="53"/>
      <c r="IR6" s="53"/>
      <c r="IS6" s="53"/>
      <c r="IT6" s="53"/>
      <c r="IU6" s="53"/>
      <c r="IV6" s="53"/>
      <c r="IW6" s="53"/>
      <c r="IX6" s="16">
        <f>(IL6+IM6+IN6+IO6+IP6+IQ6+IR6+IS6+IT6+IU6+IV6+IW6)/$IX$3</f>
        <v>6.75</v>
      </c>
      <c r="IY6" s="6"/>
      <c r="IZ6" s="53">
        <v>9</v>
      </c>
      <c r="JA6" s="53"/>
      <c r="JB6" s="17">
        <f>(IY6+IZ6+JA6)/$JB$3</f>
        <v>9</v>
      </c>
      <c r="JC6" s="19"/>
      <c r="JD6" s="42">
        <f>HG6</f>
        <v>1</v>
      </c>
      <c r="JE6" s="6">
        <v>1</v>
      </c>
      <c r="JG6" s="6"/>
      <c r="JH6" s="6"/>
      <c r="JI6" s="6"/>
      <c r="JJ6" s="6"/>
      <c r="JK6" s="6"/>
      <c r="JL6" s="6"/>
      <c r="JM6" s="6"/>
      <c r="JN6" s="6"/>
      <c r="JO6" s="16">
        <f>(JE6+JF6+JG6+JH6+JI6+JJ6+JK6+JL6+JM6+JN6)/$JO$3</f>
        <v>1</v>
      </c>
      <c r="JP6" s="6">
        <v>1</v>
      </c>
      <c r="JQ6" s="6"/>
      <c r="JR6" s="6"/>
      <c r="JS6" s="6"/>
      <c r="JT6" s="6"/>
      <c r="JU6" s="6"/>
      <c r="JV6" s="6"/>
      <c r="JW6" s="6"/>
      <c r="JX6" s="6"/>
      <c r="JY6" s="6"/>
      <c r="JZ6" s="6"/>
      <c r="KA6" s="20">
        <f>(JP6+JQ6+JR6+JS6+JT6+JU6+JV6+JW6+JX6+JY6)/$KA$3</f>
        <v>1</v>
      </c>
      <c r="KB6" s="6">
        <v>1</v>
      </c>
      <c r="KC6" s="6"/>
      <c r="KD6" s="6"/>
      <c r="KE6" s="6"/>
      <c r="KF6" s="6"/>
      <c r="KG6" s="6"/>
      <c r="KH6" s="16">
        <f>(KB6+KC6+KD6+KE6+KF6+KG6)/$KH$3</f>
        <v>1</v>
      </c>
      <c r="KI6" s="6">
        <v>1</v>
      </c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16">
        <f>(KI6+KJ6+KK6+KL6+KM6+KN6+KO6+KP6+KQ6+KR6+KS6+KT6)/$KU$3</f>
        <v>1</v>
      </c>
      <c r="KV6" s="6"/>
      <c r="KW6" s="6">
        <v>1</v>
      </c>
      <c r="KX6" s="6"/>
      <c r="KY6" s="17">
        <f>(KV6+KW6+KX6)/$KY$3</f>
        <v>1</v>
      </c>
      <c r="KZ6" s="19"/>
      <c r="LA6" s="42">
        <f>JD6</f>
        <v>1</v>
      </c>
      <c r="LB6" s="6"/>
      <c r="LC6" s="6"/>
      <c r="LD6" s="6"/>
      <c r="LE6" s="6"/>
      <c r="LF6" s="6"/>
      <c r="LG6" s="6"/>
      <c r="LH6" s="6"/>
      <c r="LI6" s="6"/>
      <c r="LJ6" s="6">
        <v>1</v>
      </c>
      <c r="LK6" s="6"/>
      <c r="LL6" s="16">
        <f>(LB6+LC6+LD6+LE6+LF6+LG6+LH6+LI6+LJ6+LK6)/$LL$3</f>
        <v>1</v>
      </c>
      <c r="LM6" s="6"/>
      <c r="LN6" s="6"/>
      <c r="LO6" s="6"/>
      <c r="LP6" s="6"/>
      <c r="LQ6" s="6"/>
      <c r="LR6" s="6"/>
      <c r="LS6" s="6"/>
      <c r="LT6" s="6"/>
      <c r="LU6" s="6"/>
      <c r="LV6" s="6">
        <v>1</v>
      </c>
      <c r="LW6" s="6"/>
      <c r="LX6" s="16">
        <f>(LM6+LN6+LO6+LP6+LQ6+LR6+LS6+LT6+LU6+LV6)/$LX$3</f>
        <v>1</v>
      </c>
      <c r="LY6" s="6">
        <v>1</v>
      </c>
      <c r="LZ6" s="6"/>
      <c r="MA6" s="6"/>
      <c r="MB6" s="6"/>
      <c r="MC6" s="6"/>
      <c r="MD6" s="6"/>
      <c r="ME6" s="16">
        <f>(LY6+LZ6+MA6+MB6+MC6+MD6)/$ME$3</f>
        <v>1</v>
      </c>
      <c r="MF6" s="6"/>
      <c r="MG6" s="6"/>
      <c r="MH6" s="6"/>
      <c r="MI6" s="6"/>
      <c r="MJ6" s="6"/>
      <c r="MK6" s="6"/>
      <c r="ML6" s="6"/>
      <c r="MM6" s="6"/>
      <c r="MN6" s="6"/>
      <c r="MO6" s="6"/>
      <c r="MP6" s="6">
        <v>1</v>
      </c>
      <c r="MQ6" s="6"/>
      <c r="MR6" s="16">
        <f>(MF6+MG6+MH6+MI6+MJ6+MK6+ML6+MM6+MN6+MO6+MP6+MQ6)/$MR$3</f>
        <v>1</v>
      </c>
      <c r="MS6" s="6">
        <v>1</v>
      </c>
      <c r="MT6" s="6"/>
      <c r="MU6" s="6"/>
      <c r="MV6" s="17">
        <f>(MS6+MT6+MU6)/$MV$3</f>
        <v>1</v>
      </c>
      <c r="MW6" s="19"/>
      <c r="MX6" s="42">
        <f>LA6</f>
        <v>1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2">
        <f>MX6</f>
        <v>1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3">
        <v>2</v>
      </c>
      <c r="C7" s="60" t="s">
        <v>81</v>
      </c>
      <c r="D7" s="65">
        <v>3</v>
      </c>
      <c r="E7" s="66">
        <v>3</v>
      </c>
      <c r="F7" s="66">
        <v>5</v>
      </c>
      <c r="G7" s="66">
        <v>3</v>
      </c>
      <c r="H7" s="66">
        <v>4</v>
      </c>
      <c r="I7" s="66">
        <v>4</v>
      </c>
      <c r="J7" s="50">
        <f t="shared" ref="J7:J35" si="8">(D7+E7+F7+G7+H7+I7)/$J$3</f>
        <v>3.6666666666666665</v>
      </c>
      <c r="K7" s="52">
        <v>4</v>
      </c>
      <c r="L7" s="52">
        <v>4</v>
      </c>
      <c r="M7" s="52">
        <v>4</v>
      </c>
      <c r="N7" s="52">
        <v>4</v>
      </c>
      <c r="O7" s="52">
        <v>3</v>
      </c>
      <c r="P7" s="55">
        <v>4</v>
      </c>
      <c r="Q7" s="53">
        <v>4</v>
      </c>
      <c r="R7" s="30">
        <f t="shared" ref="R7:R35" si="9">(K7+L7+M7+N7+O7+P7+Q7)/$R$3</f>
        <v>3.8571428571428572</v>
      </c>
      <c r="S7" s="42">
        <v>1</v>
      </c>
      <c r="T7" s="53">
        <v>3</v>
      </c>
      <c r="U7" s="53">
        <v>4</v>
      </c>
      <c r="V7" s="53">
        <v>4</v>
      </c>
      <c r="W7" s="53">
        <v>3</v>
      </c>
      <c r="X7" s="53">
        <v>3</v>
      </c>
      <c r="Y7" s="53">
        <v>3</v>
      </c>
      <c r="Z7" s="53">
        <v>4</v>
      </c>
      <c r="AA7" s="53">
        <v>4</v>
      </c>
      <c r="AB7" s="53"/>
      <c r="AC7" s="53"/>
      <c r="AD7" s="16">
        <f t="shared" ref="AD7:AD35" si="10">(T7+U7+V7+W7+X7+Y7+Z7+AA7+AB7+AC7)/$AD$3</f>
        <v>3.5</v>
      </c>
      <c r="AE7" s="53">
        <v>4</v>
      </c>
      <c r="AF7" s="53">
        <v>4</v>
      </c>
      <c r="AG7" s="53"/>
      <c r="AH7" s="53">
        <v>5</v>
      </c>
      <c r="AI7" s="53">
        <v>5</v>
      </c>
      <c r="AJ7" s="53">
        <v>4</v>
      </c>
      <c r="AK7" s="53">
        <v>4</v>
      </c>
      <c r="AL7" s="53"/>
      <c r="AM7" s="53"/>
      <c r="AN7" s="53"/>
      <c r="AO7" s="53"/>
      <c r="AP7" s="16">
        <f t="shared" ref="AP7:AP35" si="11">(AE7+AF7+AG7+AH7+AI7+AJ7+AK7+AL7+AM7+AN7+AO7)/$AP$3</f>
        <v>4.333333333333333</v>
      </c>
      <c r="AQ7" s="53"/>
      <c r="AR7" s="53"/>
      <c r="AS7" s="53"/>
      <c r="AT7" s="53"/>
      <c r="AU7" s="53"/>
      <c r="AV7" s="53"/>
      <c r="AW7" s="16">
        <f t="shared" ref="AW7:AW35" si="12">(AQ7+AR7+AS7+AT7+AU7+AV7)/$AW$3</f>
        <v>0</v>
      </c>
      <c r="AX7" s="6">
        <v>5</v>
      </c>
      <c r="AY7" s="6">
        <v>4</v>
      </c>
      <c r="AZ7" s="6">
        <v>4</v>
      </c>
      <c r="BA7" s="6">
        <v>4</v>
      </c>
      <c r="BB7" s="6">
        <v>4</v>
      </c>
      <c r="BC7" s="6">
        <v>4</v>
      </c>
      <c r="BD7" s="6"/>
      <c r="BE7" s="6"/>
      <c r="BF7" s="6"/>
      <c r="BG7" s="6"/>
      <c r="BH7" s="6"/>
      <c r="BI7" s="6"/>
      <c r="BJ7" s="16">
        <f t="shared" ref="BJ7:BJ35" si="13">(AX7+AY7+AZ7+BA7+BB7+BC7+BD7+BE7+BF7+BG7+BH7+BI7)/$BJ$3</f>
        <v>4.166666666666667</v>
      </c>
      <c r="BK7" s="6"/>
      <c r="BL7" s="6">
        <v>4</v>
      </c>
      <c r="BM7" s="6"/>
      <c r="BN7" s="17">
        <f t="shared" ref="BN7:BN35" si="14">(BK7+BL7+BM7)/$BN$3</f>
        <v>4</v>
      </c>
      <c r="BO7" s="19"/>
      <c r="BP7" s="42">
        <v>1</v>
      </c>
      <c r="BQ7" s="53">
        <v>4</v>
      </c>
      <c r="BR7" s="53">
        <v>4</v>
      </c>
      <c r="BS7" s="53">
        <v>4</v>
      </c>
      <c r="BT7" s="53">
        <v>3</v>
      </c>
      <c r="BU7" s="53"/>
      <c r="BV7" s="53"/>
      <c r="BW7" s="53">
        <v>2</v>
      </c>
      <c r="BX7" s="53">
        <v>4</v>
      </c>
      <c r="BY7" s="53"/>
      <c r="BZ7" s="53"/>
      <c r="CA7" s="16">
        <f t="shared" ref="CA7:CA35" si="15">(BQ7+BR7+BS7+BT7+BU7+BV7+BW7+BX7+BY7+BZ7)/$CA$3</f>
        <v>3.5</v>
      </c>
      <c r="CB7" s="6">
        <v>3</v>
      </c>
      <c r="CC7" s="53">
        <v>3</v>
      </c>
      <c r="CD7" s="53"/>
      <c r="CE7" s="53">
        <v>5</v>
      </c>
      <c r="CF7" s="53">
        <v>6</v>
      </c>
      <c r="CG7" s="53">
        <v>4</v>
      </c>
      <c r="CH7" s="53">
        <v>4</v>
      </c>
      <c r="CI7" s="53"/>
      <c r="CJ7" s="53"/>
      <c r="CK7" s="53">
        <v>6</v>
      </c>
      <c r="CL7" s="53"/>
      <c r="CM7" s="16">
        <f t="shared" ref="CM7:CM35" si="16">(CB7+CC7+CD7+CE7+CF7+CG7+CH7+CI7+CJ7+CK7)/$CM$3</f>
        <v>4.4285714285714288</v>
      </c>
      <c r="CN7" s="6"/>
      <c r="CO7" s="53"/>
      <c r="CP7" s="53"/>
      <c r="CQ7" s="53"/>
      <c r="CR7" s="53"/>
      <c r="CS7" s="6"/>
      <c r="CT7" s="16">
        <f t="shared" ref="CT7:CT35" si="17">(CN7+CO7+CP7+CQ7+CR7+CS7)/$CT$3</f>
        <v>0</v>
      </c>
      <c r="CU7" s="53">
        <v>4</v>
      </c>
      <c r="CV7" s="53">
        <v>4</v>
      </c>
      <c r="CW7" s="53">
        <v>5</v>
      </c>
      <c r="CX7" s="53">
        <v>5</v>
      </c>
      <c r="CY7" s="53"/>
      <c r="CZ7" s="53"/>
      <c r="DA7" s="53"/>
      <c r="DB7" s="53"/>
      <c r="DC7" s="53"/>
      <c r="DD7" s="53"/>
      <c r="DE7" s="53"/>
      <c r="DF7" s="53"/>
      <c r="DG7" s="16">
        <f t="shared" ref="DG7:DG35" si="18">(CU7+CV7+CW7+CX7+CY7+CZ7+DA7+DB7+DC7+DD7+DE7+DF7)/$DG$3</f>
        <v>4.5</v>
      </c>
      <c r="DH7" s="6"/>
      <c r="DI7" s="53">
        <v>5</v>
      </c>
      <c r="DJ7" s="53">
        <v>5</v>
      </c>
      <c r="DK7" s="17">
        <f t="shared" ref="DK7:DK35" si="19">(DH7+DI7+DJ7)/$DK$3</f>
        <v>5</v>
      </c>
      <c r="DL7" s="37"/>
      <c r="DM7" s="42">
        <v>1</v>
      </c>
      <c r="DN7" s="53">
        <v>1</v>
      </c>
      <c r="DO7" s="53">
        <v>1</v>
      </c>
      <c r="DP7" s="53">
        <v>4</v>
      </c>
      <c r="DQ7" s="53">
        <v>0</v>
      </c>
      <c r="DR7" s="53">
        <v>4</v>
      </c>
      <c r="DS7" s="53">
        <v>4</v>
      </c>
      <c r="DT7" s="53"/>
      <c r="DU7" s="53">
        <v>0</v>
      </c>
      <c r="DV7" s="53"/>
      <c r="DW7" s="53"/>
      <c r="DX7" s="16">
        <f t="shared" ref="DX7:DX35" si="20">(DN7+DO7+DP7+DQ7+DR7+DS7+DT7+DU7+DV7+DW7)/$DX$3</f>
        <v>2</v>
      </c>
      <c r="DY7" s="6">
        <v>1</v>
      </c>
      <c r="DZ7" s="6">
        <v>1</v>
      </c>
      <c r="EA7" s="6"/>
      <c r="EB7" s="6">
        <v>1</v>
      </c>
      <c r="EC7" s="6"/>
      <c r="ED7" s="6">
        <v>0</v>
      </c>
      <c r="EE7" s="6">
        <v>0</v>
      </c>
      <c r="EF7" s="6"/>
      <c r="EG7" s="6"/>
      <c r="EH7" s="6">
        <v>1</v>
      </c>
      <c r="EI7" s="6">
        <v>0</v>
      </c>
      <c r="EJ7" s="16">
        <f t="shared" ref="EJ7:EJ35" si="21">(DY7+DZ7+EA7+EB7+EC7+ED7+EE7+EF7+EG7+EH7)/$EJ$3</f>
        <v>0.66666666666666663</v>
      </c>
      <c r="EK7" s="6"/>
      <c r="EL7" s="6"/>
      <c r="EM7" s="6"/>
      <c r="EN7" s="6"/>
      <c r="EO7" s="6"/>
      <c r="EP7" s="6"/>
      <c r="EQ7" s="16">
        <f t="shared" ref="EQ7:EQ35" si="22">(EK7+EL7+EM7+EN7+EO7+EP7)/$EQ$3</f>
        <v>0</v>
      </c>
      <c r="ER7" s="6">
        <v>3</v>
      </c>
      <c r="ES7" s="6">
        <v>5</v>
      </c>
      <c r="ET7" s="6">
        <v>5</v>
      </c>
      <c r="EU7" s="6">
        <v>5</v>
      </c>
      <c r="EV7" s="6"/>
      <c r="EW7" s="6"/>
      <c r="EX7" s="6"/>
      <c r="EY7" s="6"/>
      <c r="EZ7" s="6"/>
      <c r="FA7" s="6"/>
      <c r="FB7" s="6"/>
      <c r="FC7" s="6"/>
      <c r="FD7" s="16">
        <f t="shared" ref="FD7:FD35" si="23">(ER7+ES7+ET7+EU7+EV7+EW7+EX7+EY7+EZ7+FA7+FB7+FC7)/$FD$3</f>
        <v>4.5</v>
      </c>
      <c r="FE7" s="6"/>
      <c r="FF7" s="6">
        <v>0</v>
      </c>
      <c r="FG7" s="6"/>
      <c r="FH7" s="17">
        <f t="shared" ref="FH7:FH35" si="24">(FE7+FF7+FG7)/$FH$3</f>
        <v>0</v>
      </c>
      <c r="FI7" s="19"/>
      <c r="FJ7" s="48">
        <v>1</v>
      </c>
      <c r="FK7" s="53">
        <v>3</v>
      </c>
      <c r="FL7" s="53">
        <v>3</v>
      </c>
      <c r="FM7" s="53">
        <v>4</v>
      </c>
      <c r="FN7" s="53">
        <v>3</v>
      </c>
      <c r="FO7" s="53">
        <v>1</v>
      </c>
      <c r="FP7" s="53">
        <v>1</v>
      </c>
      <c r="FQ7" s="53">
        <v>3</v>
      </c>
      <c r="FR7" s="53">
        <v>4</v>
      </c>
      <c r="FS7" s="53"/>
      <c r="FT7" s="53"/>
      <c r="FU7" s="16">
        <f t="shared" ref="FU7:FU35" si="25">(FK7+FL7+FM7+FN7+FO7+FP7+FQ7+FR7+FS7+FT7)/$FU$3</f>
        <v>2.75</v>
      </c>
      <c r="FV7" s="6">
        <v>4</v>
      </c>
      <c r="FW7" s="6">
        <v>4</v>
      </c>
      <c r="FX7" s="6"/>
      <c r="FY7" s="6">
        <v>4</v>
      </c>
      <c r="FZ7" s="6"/>
      <c r="GA7" s="6">
        <v>1</v>
      </c>
      <c r="GB7" s="6">
        <v>1</v>
      </c>
      <c r="GC7" s="6"/>
      <c r="GD7" s="6">
        <v>1</v>
      </c>
      <c r="GE7" s="6">
        <v>1</v>
      </c>
      <c r="GF7" s="6">
        <v>4</v>
      </c>
      <c r="GG7" s="16">
        <f t="shared" ref="GG7:GG35" si="26">(FV7+FW7+FX7+FY7+FZ7+GA7+GB7+GC7+GD7+GE7)/$GG$3</f>
        <v>2.2857142857142856</v>
      </c>
      <c r="GH7" s="6"/>
      <c r="GI7" s="6"/>
      <c r="GJ7" s="6"/>
      <c r="GK7" s="6"/>
      <c r="GL7" s="6"/>
      <c r="GM7" s="6"/>
      <c r="GN7" s="16">
        <f t="shared" ref="GN7:GN35" si="27">(GH7+GI7+GJ7+GK7+GL7+GM7)/$GN$3</f>
        <v>0</v>
      </c>
      <c r="GO7" s="53">
        <v>3</v>
      </c>
      <c r="GP7" s="53">
        <v>4</v>
      </c>
      <c r="GQ7" s="53">
        <v>5</v>
      </c>
      <c r="GR7" s="53">
        <v>4</v>
      </c>
      <c r="GS7" s="53"/>
      <c r="GT7" s="53"/>
      <c r="GU7" s="53"/>
      <c r="GV7" s="53"/>
      <c r="GW7" s="53"/>
      <c r="GX7" s="53"/>
      <c r="GY7" s="53"/>
      <c r="GZ7" s="53"/>
      <c r="HA7" s="16">
        <f t="shared" ref="HA7:HA35" si="28">(GO7+GP7+GQ7+GR7+GS7+GT7+GU7+GV7+GW7+GX7+GY7+GZ7)/$HA$3</f>
        <v>4</v>
      </c>
      <c r="HB7" s="6"/>
      <c r="HC7" s="53">
        <v>1</v>
      </c>
      <c r="HD7" s="6">
        <v>4</v>
      </c>
      <c r="HE7" s="17">
        <f t="shared" ref="HE7:HE35" si="29">(HB7+HC7+HD7)/$HE$3</f>
        <v>2.5</v>
      </c>
      <c r="HF7" s="19"/>
      <c r="HG7" s="42">
        <v>0</v>
      </c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16">
        <f t="shared" ref="HR7:HR35" si="30">(HH7+HI7+HJ7+HK7+HL7+HM7+HN7+HO7+HP7+HQ7)/$HR$3</f>
        <v>0</v>
      </c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16">
        <f t="shared" ref="ID7:ID35" si="31">(HS7+HT7+HU7+HV7+HW7+HX7+HY7+HZ7+IA7+IB7)/$ID$3</f>
        <v>0</v>
      </c>
      <c r="IE7" s="6"/>
      <c r="IF7" s="6"/>
      <c r="IG7" s="6"/>
      <c r="IH7" s="6"/>
      <c r="II7" s="6"/>
      <c r="IJ7" s="6"/>
      <c r="IK7" s="16">
        <f t="shared" ref="IK7:IK35" si="32">(IE7+IF7+IG7+IH7+II7+IJ7)/$IK$3</f>
        <v>0</v>
      </c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16">
        <f t="shared" ref="IX7:IX35" si="33">(IL7+IM7+IN7+IO7+IP7+IQ7+IR7+IS7+IT7+IU7+IV7+IW7)/$IX$3</f>
        <v>0</v>
      </c>
      <c r="IY7" s="6"/>
      <c r="IZ7" s="53"/>
      <c r="JA7" s="53"/>
      <c r="JB7" s="17">
        <f t="shared" ref="JB7:JB35" si="34">(IY7+IZ7+JA7)/$JB$3</f>
        <v>0</v>
      </c>
      <c r="JC7" s="19"/>
      <c r="JD7" s="42">
        <f t="shared" ref="JD7:JD30" si="35">HG7</f>
        <v>0</v>
      </c>
      <c r="JE7" s="6"/>
      <c r="JF7" s="6"/>
      <c r="JG7" s="6"/>
      <c r="JH7" s="6"/>
      <c r="JI7" s="6"/>
      <c r="JJ7" s="6"/>
      <c r="JK7" s="6"/>
      <c r="JL7" s="6"/>
      <c r="JM7" s="6"/>
      <c r="JN7" s="6"/>
      <c r="JO7" s="16">
        <f t="shared" ref="JO7:JO35" si="36">(JE7+JF7+JG7+JH7+JI7+JJ7+JK7+JL7+JM7+JN7)/$JO$3</f>
        <v>0</v>
      </c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20">
        <f t="shared" ref="KA7:KA35" si="37">(JP7+JQ7+JR7+JS7+JT7+JU7+JV7+JW7+JX7+JY7)/$KA$3</f>
        <v>0</v>
      </c>
      <c r="KB7" s="6"/>
      <c r="KC7" s="6"/>
      <c r="KD7" s="6"/>
      <c r="KE7" s="6"/>
      <c r="KF7" s="6"/>
      <c r="KG7" s="6"/>
      <c r="KH7" s="16">
        <f t="shared" ref="KH7:KH35" si="38">(KB7+KC7+KD7+KE7+KF7+KG7)/$KH$3</f>
        <v>0</v>
      </c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16">
        <f t="shared" ref="KU7:KU35" si="39">(KI7+KJ7+KK7+KL7+KM7+KN7+KO7+KP7+KQ7+KR7+KS7+KT7)/$KU$3</f>
        <v>0</v>
      </c>
      <c r="KV7" s="6"/>
      <c r="KW7" s="6"/>
      <c r="KX7" s="6"/>
      <c r="KY7" s="17">
        <f t="shared" ref="KY7:KY35" si="40">(KV7+KW7+KX7)/$KY$3</f>
        <v>0</v>
      </c>
      <c r="KZ7" s="19"/>
      <c r="LA7" s="42">
        <f t="shared" ref="LA7:LA34" si="41">JD7</f>
        <v>0</v>
      </c>
      <c r="LB7" s="6"/>
      <c r="LC7" s="6"/>
      <c r="LD7" s="6"/>
      <c r="LE7" s="6"/>
      <c r="LF7" s="6"/>
      <c r="LG7" s="6"/>
      <c r="LH7" s="6"/>
      <c r="LI7" s="6"/>
      <c r="LJ7" s="6"/>
      <c r="LK7" s="6"/>
      <c r="LL7" s="16">
        <f t="shared" ref="LL7:LL35" si="42">(LB7+LC7+LD7+LE7+LF7+LG7+LH7+LI7+LJ7+LK7)/$LL$3</f>
        <v>0</v>
      </c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16">
        <f t="shared" ref="LX7:LX35" si="43">(LM7+LN7+LO7+LP7+LQ7+LR7+LS7+LT7+LU7+LV7)/$LX$3</f>
        <v>0</v>
      </c>
      <c r="LY7" s="6"/>
      <c r="LZ7" s="6"/>
      <c r="MA7" s="6"/>
      <c r="MB7" s="6"/>
      <c r="MC7" s="6"/>
      <c r="MD7" s="6"/>
      <c r="ME7" s="16">
        <f t="shared" ref="ME7:ME35" si="44">(LY7+LZ7+MA7+MB7+MC7+MD7)/$ME$3</f>
        <v>0</v>
      </c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16">
        <f t="shared" ref="MR7:MR35" si="45">(MF7+MG7+MH7+MI7+MJ7+MK7+ML7+MM7+MN7+MO7+MP7+MQ7)/$MR$3</f>
        <v>0</v>
      </c>
      <c r="MS7" s="6"/>
      <c r="MT7" s="6"/>
      <c r="MU7" s="6"/>
      <c r="MV7" s="17">
        <f t="shared" ref="MV7:MV35" si="46">(MS7+MT7+MU7)/$MV$3</f>
        <v>0</v>
      </c>
      <c r="MW7" s="19"/>
      <c r="MX7" s="42">
        <f t="shared" ref="MX7:MX34" si="47">LA7</f>
        <v>0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5" si="48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5" si="49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5" si="50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5" si="51">(OC7+OD7+OE7+OF7+OG7+OH7+OI7+OJ7+OK7+OL7+OM7+ON7)/$OO$3</f>
        <v>0</v>
      </c>
      <c r="OP7" s="6"/>
      <c r="OQ7" s="6"/>
      <c r="OR7" s="6"/>
      <c r="OS7" s="17">
        <f t="shared" ref="OS7:OS35" si="52">(OP7+OQ7+OR7)/$OS$3</f>
        <v>0</v>
      </c>
      <c r="OT7" s="19"/>
      <c r="OU7" s="42">
        <f t="shared" ref="OU7:OU34" si="53">MX7</f>
        <v>0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5" si="54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5" si="55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5" si="56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5" si="57">(PZ7+QA7+QB7+QC7+QD7+QE7+QF7+QG7+QH7+QI7+QJ7+QK7)/$QL$3</f>
        <v>0</v>
      </c>
      <c r="QM7" s="6"/>
      <c r="QN7" s="6"/>
      <c r="QO7" s="6"/>
      <c r="QP7" s="17">
        <f t="shared" ref="QP7:QP35" si="58">(QM7+QN7+QO7)/$QP$3</f>
        <v>0</v>
      </c>
      <c r="QQ7" s="19"/>
    </row>
    <row r="8" spans="1:460" ht="18.75" x14ac:dyDescent="0.25">
      <c r="A8" s="3">
        <v>1</v>
      </c>
      <c r="B8" s="33">
        <v>3</v>
      </c>
      <c r="C8" s="60" t="s">
        <v>82</v>
      </c>
      <c r="D8" s="65">
        <v>4</v>
      </c>
      <c r="E8" s="66">
        <v>3</v>
      </c>
      <c r="F8" s="66">
        <v>5</v>
      </c>
      <c r="G8" s="66">
        <v>4</v>
      </c>
      <c r="H8" s="66">
        <v>3</v>
      </c>
      <c r="I8" s="66">
        <v>4</v>
      </c>
      <c r="J8" s="50">
        <f t="shared" si="8"/>
        <v>3.8333333333333335</v>
      </c>
      <c r="K8" s="52">
        <v>4</v>
      </c>
      <c r="L8" s="52">
        <v>4</v>
      </c>
      <c r="M8" s="52">
        <v>4</v>
      </c>
      <c r="N8" s="52">
        <v>4</v>
      </c>
      <c r="O8" s="52">
        <v>4</v>
      </c>
      <c r="P8" s="55">
        <v>4</v>
      </c>
      <c r="Q8" s="53">
        <v>5</v>
      </c>
      <c r="R8" s="30">
        <f t="shared" si="9"/>
        <v>4.1428571428571432</v>
      </c>
      <c r="S8" s="42">
        <v>1</v>
      </c>
      <c r="T8" s="53">
        <v>5</v>
      </c>
      <c r="U8" s="53">
        <v>4</v>
      </c>
      <c r="V8" s="53">
        <v>5</v>
      </c>
      <c r="W8" s="53">
        <v>4</v>
      </c>
      <c r="X8" s="53">
        <v>5</v>
      </c>
      <c r="Y8" s="53">
        <v>5</v>
      </c>
      <c r="Z8" s="53">
        <v>7</v>
      </c>
      <c r="AA8" s="53">
        <v>6</v>
      </c>
      <c r="AB8" s="53"/>
      <c r="AC8" s="53"/>
      <c r="AD8" s="16">
        <f t="shared" si="10"/>
        <v>5.125</v>
      </c>
      <c r="AE8" s="53">
        <v>5</v>
      </c>
      <c r="AF8" s="53">
        <v>5</v>
      </c>
      <c r="AG8" s="53"/>
      <c r="AH8" s="53">
        <v>7</v>
      </c>
      <c r="AI8" s="53">
        <v>7</v>
      </c>
      <c r="AJ8" s="53">
        <v>5</v>
      </c>
      <c r="AK8" s="53">
        <v>4</v>
      </c>
      <c r="AL8" s="53"/>
      <c r="AM8" s="53"/>
      <c r="AN8" s="53"/>
      <c r="AO8" s="53"/>
      <c r="AP8" s="16">
        <f t="shared" si="11"/>
        <v>5.5</v>
      </c>
      <c r="AQ8" s="53"/>
      <c r="AR8" s="53"/>
      <c r="AS8" s="53"/>
      <c r="AT8" s="53"/>
      <c r="AU8" s="53"/>
      <c r="AV8" s="53"/>
      <c r="AW8" s="16">
        <f t="shared" si="12"/>
        <v>0</v>
      </c>
      <c r="AX8" s="53">
        <v>6</v>
      </c>
      <c r="AY8" s="53">
        <v>4</v>
      </c>
      <c r="AZ8" s="53">
        <v>5</v>
      </c>
      <c r="BA8" s="53">
        <v>6</v>
      </c>
      <c r="BB8" s="53">
        <v>5</v>
      </c>
      <c r="BC8" s="53">
        <v>6</v>
      </c>
      <c r="BD8" s="53"/>
      <c r="BE8" s="53"/>
      <c r="BF8" s="53"/>
      <c r="BG8" s="53"/>
      <c r="BH8" s="53"/>
      <c r="BI8" s="53"/>
      <c r="BJ8" s="16">
        <f t="shared" si="13"/>
        <v>5.333333333333333</v>
      </c>
      <c r="BK8" s="6"/>
      <c r="BL8" s="53">
        <v>6</v>
      </c>
      <c r="BM8" s="53"/>
      <c r="BN8" s="17">
        <f t="shared" si="14"/>
        <v>6</v>
      </c>
      <c r="BO8" s="19"/>
      <c r="BP8" s="42">
        <v>1</v>
      </c>
      <c r="BQ8" s="53">
        <v>5</v>
      </c>
      <c r="BR8" s="53">
        <v>5</v>
      </c>
      <c r="BS8" s="53">
        <v>4</v>
      </c>
      <c r="BT8" s="53">
        <v>4</v>
      </c>
      <c r="BU8" s="53"/>
      <c r="BV8" s="53"/>
      <c r="BW8" s="53">
        <v>6</v>
      </c>
      <c r="BX8" s="53">
        <v>6</v>
      </c>
      <c r="BY8" s="53"/>
      <c r="BZ8" s="53"/>
      <c r="CA8" s="16">
        <f t="shared" si="15"/>
        <v>5</v>
      </c>
      <c r="CB8" s="6">
        <v>4</v>
      </c>
      <c r="CC8" s="53">
        <v>4</v>
      </c>
      <c r="CD8" s="53"/>
      <c r="CE8" s="53">
        <v>6</v>
      </c>
      <c r="CF8" s="53">
        <v>6</v>
      </c>
      <c r="CG8" s="53">
        <v>6</v>
      </c>
      <c r="CH8" s="53">
        <v>6</v>
      </c>
      <c r="CI8" s="53"/>
      <c r="CJ8" s="53"/>
      <c r="CK8" s="53">
        <v>7</v>
      </c>
      <c r="CL8" s="53"/>
      <c r="CM8" s="16">
        <f t="shared" si="16"/>
        <v>5.5714285714285712</v>
      </c>
      <c r="CN8" s="6"/>
      <c r="CO8" s="53"/>
      <c r="CP8" s="53"/>
      <c r="CQ8" s="53"/>
      <c r="CR8" s="53"/>
      <c r="CS8" s="6"/>
      <c r="CT8" s="16">
        <f t="shared" si="17"/>
        <v>0</v>
      </c>
      <c r="CU8" s="53">
        <v>4</v>
      </c>
      <c r="CV8" s="53">
        <v>4</v>
      </c>
      <c r="CW8" s="53">
        <v>6</v>
      </c>
      <c r="CX8" s="53">
        <v>5</v>
      </c>
      <c r="CY8" s="53"/>
      <c r="CZ8" s="53"/>
      <c r="DA8" s="53"/>
      <c r="DB8" s="53"/>
      <c r="DC8" s="53"/>
      <c r="DD8" s="53"/>
      <c r="DE8" s="53"/>
      <c r="DF8" s="53"/>
      <c r="DG8" s="16">
        <f t="shared" si="18"/>
        <v>4.75</v>
      </c>
      <c r="DH8" s="6"/>
      <c r="DI8" s="53">
        <v>5</v>
      </c>
      <c r="DJ8" s="53">
        <v>5</v>
      </c>
      <c r="DK8" s="17">
        <f t="shared" si="19"/>
        <v>5</v>
      </c>
      <c r="DL8" s="37"/>
      <c r="DM8" s="42">
        <v>1</v>
      </c>
      <c r="DN8" s="53">
        <v>4</v>
      </c>
      <c r="DO8" s="53">
        <v>4</v>
      </c>
      <c r="DP8" s="53">
        <v>6</v>
      </c>
      <c r="DQ8" s="53">
        <v>4</v>
      </c>
      <c r="DR8" s="53">
        <v>4</v>
      </c>
      <c r="DS8" s="53">
        <v>7</v>
      </c>
      <c r="DT8" s="53"/>
      <c r="DU8" s="53">
        <v>7</v>
      </c>
      <c r="DV8" s="53"/>
      <c r="DW8" s="53"/>
      <c r="DX8" s="16">
        <f t="shared" si="20"/>
        <v>5.1428571428571432</v>
      </c>
      <c r="DY8" s="6">
        <v>4</v>
      </c>
      <c r="DZ8" s="6">
        <v>4</v>
      </c>
      <c r="EA8" s="6"/>
      <c r="EB8" s="6">
        <v>7</v>
      </c>
      <c r="EC8" s="6"/>
      <c r="ED8" s="6">
        <v>4</v>
      </c>
      <c r="EE8" s="6">
        <v>4</v>
      </c>
      <c r="EF8" s="6"/>
      <c r="EG8" s="6"/>
      <c r="EH8" s="6">
        <v>7</v>
      </c>
      <c r="EI8" s="6">
        <v>7</v>
      </c>
      <c r="EJ8" s="16">
        <f t="shared" si="21"/>
        <v>5</v>
      </c>
      <c r="EK8" s="6"/>
      <c r="EL8" s="6"/>
      <c r="EM8" s="6"/>
      <c r="EN8" s="6"/>
      <c r="EO8" s="6"/>
      <c r="EP8" s="6"/>
      <c r="EQ8" s="16">
        <f t="shared" si="22"/>
        <v>0</v>
      </c>
      <c r="ER8" s="53">
        <v>6</v>
      </c>
      <c r="ES8" s="53">
        <v>6</v>
      </c>
      <c r="ET8" s="53">
        <v>6</v>
      </c>
      <c r="EU8" s="53">
        <v>5</v>
      </c>
      <c r="EV8" s="53"/>
      <c r="EW8" s="53"/>
      <c r="EX8" s="53"/>
      <c r="EY8" s="53"/>
      <c r="EZ8" s="53"/>
      <c r="FA8" s="53"/>
      <c r="FB8" s="53"/>
      <c r="FC8" s="53"/>
      <c r="FD8" s="16">
        <f t="shared" si="23"/>
        <v>5.75</v>
      </c>
      <c r="FE8" s="6"/>
      <c r="FF8" s="53">
        <v>7</v>
      </c>
      <c r="FG8" s="6"/>
      <c r="FH8" s="17">
        <f t="shared" si="24"/>
        <v>7</v>
      </c>
      <c r="FI8" s="19"/>
      <c r="FJ8" s="48">
        <v>1</v>
      </c>
      <c r="FK8" s="53">
        <v>4</v>
      </c>
      <c r="FL8" s="53">
        <v>4</v>
      </c>
      <c r="FM8" s="53">
        <v>4</v>
      </c>
      <c r="FN8" s="53">
        <v>4</v>
      </c>
      <c r="FO8" s="53">
        <v>6</v>
      </c>
      <c r="FP8" s="53">
        <v>6</v>
      </c>
      <c r="FQ8" s="53">
        <v>7</v>
      </c>
      <c r="FR8" s="53">
        <v>8</v>
      </c>
      <c r="FS8" s="53"/>
      <c r="FT8" s="53"/>
      <c r="FU8" s="16">
        <f t="shared" si="25"/>
        <v>5.375</v>
      </c>
      <c r="FV8" s="6">
        <v>5</v>
      </c>
      <c r="FW8" s="6">
        <v>5</v>
      </c>
      <c r="FX8" s="6"/>
      <c r="FY8" s="6">
        <v>7</v>
      </c>
      <c r="FZ8" s="6"/>
      <c r="GA8" s="6">
        <v>4</v>
      </c>
      <c r="GB8" s="6">
        <v>4</v>
      </c>
      <c r="GC8" s="6"/>
      <c r="GD8" s="6">
        <v>5</v>
      </c>
      <c r="GE8" s="6">
        <v>7</v>
      </c>
      <c r="GF8" s="6">
        <v>11</v>
      </c>
      <c r="GG8" s="16">
        <f t="shared" si="26"/>
        <v>5.2857142857142856</v>
      </c>
      <c r="GH8" s="6"/>
      <c r="GI8" s="6"/>
      <c r="GJ8" s="6"/>
      <c r="GK8" s="6"/>
      <c r="GL8" s="6"/>
      <c r="GM8" s="6"/>
      <c r="GN8" s="16">
        <f t="shared" si="27"/>
        <v>0</v>
      </c>
      <c r="GO8" s="53">
        <v>6</v>
      </c>
      <c r="GP8" s="53">
        <v>6</v>
      </c>
      <c r="GQ8" s="53">
        <v>5</v>
      </c>
      <c r="GR8" s="53">
        <v>5</v>
      </c>
      <c r="GS8" s="53"/>
      <c r="GT8" s="53"/>
      <c r="GU8" s="53"/>
      <c r="GV8" s="53"/>
      <c r="GW8" s="53"/>
      <c r="GX8" s="53"/>
      <c r="GY8" s="53"/>
      <c r="GZ8" s="53"/>
      <c r="HA8" s="16">
        <f t="shared" si="28"/>
        <v>5.5</v>
      </c>
      <c r="HB8" s="6"/>
      <c r="HC8" s="53">
        <v>4</v>
      </c>
      <c r="HD8" s="6">
        <v>8</v>
      </c>
      <c r="HE8" s="17">
        <f t="shared" si="29"/>
        <v>6</v>
      </c>
      <c r="HF8" s="19"/>
      <c r="HG8" s="42">
        <f t="shared" ref="HG8:HG34" si="59">FJ8</f>
        <v>1</v>
      </c>
      <c r="HH8" s="53">
        <v>7</v>
      </c>
      <c r="HI8" s="53">
        <v>7</v>
      </c>
      <c r="HJ8" s="53"/>
      <c r="HK8" s="53">
        <v>2</v>
      </c>
      <c r="HL8" s="53">
        <v>5</v>
      </c>
      <c r="HM8" s="53"/>
      <c r="HN8" s="53"/>
      <c r="HO8" s="53"/>
      <c r="HP8" s="53"/>
      <c r="HQ8" s="53"/>
      <c r="HR8" s="16">
        <f t="shared" si="30"/>
        <v>5.25</v>
      </c>
      <c r="HS8" s="6">
        <v>4</v>
      </c>
      <c r="HT8" s="6">
        <v>4</v>
      </c>
      <c r="HU8" s="6"/>
      <c r="HV8" s="6">
        <v>7</v>
      </c>
      <c r="HW8" s="6"/>
      <c r="HX8" s="6">
        <v>4</v>
      </c>
      <c r="HY8" s="6"/>
      <c r="HZ8" s="6"/>
      <c r="IA8" s="6"/>
      <c r="IB8" s="6">
        <v>7</v>
      </c>
      <c r="IC8" s="6">
        <v>9</v>
      </c>
      <c r="ID8" s="16">
        <f t="shared" si="31"/>
        <v>5.2</v>
      </c>
      <c r="IE8" s="6"/>
      <c r="IF8" s="6">
        <v>7</v>
      </c>
      <c r="IG8" s="6"/>
      <c r="IH8" s="6"/>
      <c r="II8" s="6">
        <v>5</v>
      </c>
      <c r="IJ8" s="6"/>
      <c r="IK8" s="16">
        <f t="shared" si="32"/>
        <v>6</v>
      </c>
      <c r="IL8" s="53">
        <v>7</v>
      </c>
      <c r="IM8" s="53">
        <v>6</v>
      </c>
      <c r="IN8" s="53">
        <v>6</v>
      </c>
      <c r="IO8" s="53">
        <v>6</v>
      </c>
      <c r="IP8" s="53"/>
      <c r="IQ8" s="53"/>
      <c r="IR8" s="53"/>
      <c r="IS8" s="53"/>
      <c r="IT8" s="53"/>
      <c r="IU8" s="53"/>
      <c r="IV8" s="53"/>
      <c r="IW8" s="53"/>
      <c r="IX8" s="16">
        <f t="shared" si="33"/>
        <v>6.25</v>
      </c>
      <c r="IY8" s="6"/>
      <c r="IZ8" s="53">
        <v>6</v>
      </c>
      <c r="JA8" s="53"/>
      <c r="JB8" s="17">
        <f t="shared" si="34"/>
        <v>6</v>
      </c>
      <c r="JC8" s="19"/>
      <c r="JD8" s="42">
        <f t="shared" si="35"/>
        <v>1</v>
      </c>
      <c r="JE8" s="6"/>
      <c r="JF8" s="6"/>
      <c r="JG8" s="6"/>
      <c r="JH8" s="53"/>
      <c r="JI8" s="6"/>
      <c r="JJ8" s="6"/>
      <c r="JK8" s="6"/>
      <c r="JL8" s="6"/>
      <c r="JM8" s="6"/>
      <c r="JN8" s="6"/>
      <c r="JO8" s="16">
        <f t="shared" si="36"/>
        <v>0</v>
      </c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20">
        <f t="shared" si="37"/>
        <v>0</v>
      </c>
      <c r="KB8" s="6"/>
      <c r="KC8" s="53"/>
      <c r="KD8" s="53"/>
      <c r="KE8" s="53"/>
      <c r="KF8" s="53"/>
      <c r="KG8" s="53"/>
      <c r="KH8" s="16">
        <f t="shared" si="38"/>
        <v>0</v>
      </c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16">
        <f t="shared" si="39"/>
        <v>0</v>
      </c>
      <c r="KV8" s="6"/>
      <c r="KW8" s="53"/>
      <c r="KX8" s="53"/>
      <c r="KY8" s="17">
        <f t="shared" si="40"/>
        <v>0</v>
      </c>
      <c r="KZ8" s="19"/>
      <c r="LA8" s="42">
        <f t="shared" si="41"/>
        <v>1</v>
      </c>
      <c r="LB8" s="6"/>
      <c r="LC8" s="6"/>
      <c r="LD8" s="6"/>
      <c r="LE8" s="6"/>
      <c r="LF8" s="6"/>
      <c r="LG8" s="6"/>
      <c r="LH8" s="6"/>
      <c r="LI8" s="6"/>
      <c r="LJ8" s="6"/>
      <c r="LK8" s="6"/>
      <c r="LL8" s="16">
        <f t="shared" si="42"/>
        <v>0</v>
      </c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16">
        <f t="shared" si="43"/>
        <v>0</v>
      </c>
      <c r="LY8" s="6"/>
      <c r="LZ8" s="6"/>
      <c r="MA8" s="6"/>
      <c r="MB8" s="6"/>
      <c r="MC8" s="6"/>
      <c r="MD8" s="6"/>
      <c r="ME8" s="16">
        <f t="shared" si="44"/>
        <v>0</v>
      </c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16">
        <f t="shared" si="45"/>
        <v>0</v>
      </c>
      <c r="MS8" s="6"/>
      <c r="MT8" s="6"/>
      <c r="MU8" s="6"/>
      <c r="MV8" s="17">
        <f t="shared" si="46"/>
        <v>0</v>
      </c>
      <c r="MW8" s="19"/>
      <c r="MX8" s="42">
        <f t="shared" si="47"/>
        <v>1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48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49"/>
        <v>0</v>
      </c>
      <c r="NV8" s="6"/>
      <c r="NW8" s="6"/>
      <c r="NX8" s="6"/>
      <c r="NY8" s="6"/>
      <c r="NZ8" s="6"/>
      <c r="OA8" s="6"/>
      <c r="OB8" s="16">
        <f t="shared" si="50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51"/>
        <v>0</v>
      </c>
      <c r="OP8" s="6"/>
      <c r="OQ8" s="6"/>
      <c r="OR8" s="6"/>
      <c r="OS8" s="17">
        <f t="shared" si="52"/>
        <v>0</v>
      </c>
      <c r="OT8" s="19"/>
      <c r="OU8" s="42">
        <f t="shared" si="53"/>
        <v>1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4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55"/>
        <v>0</v>
      </c>
      <c r="PS8" s="6"/>
      <c r="PT8" s="6"/>
      <c r="PU8" s="6"/>
      <c r="PV8" s="6"/>
      <c r="PW8" s="6"/>
      <c r="PX8" s="6"/>
      <c r="PY8" s="16">
        <f t="shared" si="56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57"/>
        <v>0</v>
      </c>
      <c r="QM8" s="6"/>
      <c r="QN8" s="6"/>
      <c r="QO8" s="6"/>
      <c r="QP8" s="17">
        <f t="shared" si="58"/>
        <v>0</v>
      </c>
      <c r="QQ8" s="19"/>
    </row>
    <row r="9" spans="1:460" ht="18.75" x14ac:dyDescent="0.25">
      <c r="A9" s="3">
        <v>1</v>
      </c>
      <c r="B9" s="33">
        <v>4</v>
      </c>
      <c r="C9" s="60" t="s">
        <v>83</v>
      </c>
      <c r="D9" s="65">
        <v>2</v>
      </c>
      <c r="E9" s="66">
        <v>2</v>
      </c>
      <c r="F9" s="66">
        <v>5</v>
      </c>
      <c r="G9" s="66">
        <v>2</v>
      </c>
      <c r="H9" s="66">
        <v>3</v>
      </c>
      <c r="I9" s="66">
        <v>3</v>
      </c>
      <c r="J9" s="50">
        <f t="shared" si="8"/>
        <v>2.8333333333333335</v>
      </c>
      <c r="K9" s="52">
        <v>4</v>
      </c>
      <c r="L9" s="52">
        <v>3</v>
      </c>
      <c r="M9" s="52">
        <v>4</v>
      </c>
      <c r="N9" s="52">
        <v>4</v>
      </c>
      <c r="O9" s="52">
        <v>3</v>
      </c>
      <c r="P9" s="55">
        <v>3</v>
      </c>
      <c r="Q9" s="53">
        <v>2</v>
      </c>
      <c r="R9" s="30">
        <f t="shared" si="9"/>
        <v>3.2857142857142856</v>
      </c>
      <c r="S9" s="42">
        <v>1</v>
      </c>
      <c r="T9" s="53">
        <v>4</v>
      </c>
      <c r="U9" s="53">
        <v>4</v>
      </c>
      <c r="V9" s="53">
        <v>5</v>
      </c>
      <c r="W9" s="53">
        <v>5</v>
      </c>
      <c r="X9" s="53">
        <v>5</v>
      </c>
      <c r="Y9" s="53">
        <v>5</v>
      </c>
      <c r="Z9" s="53">
        <v>6</v>
      </c>
      <c r="AA9" s="53">
        <v>4</v>
      </c>
      <c r="AB9" s="53"/>
      <c r="AC9" s="53"/>
      <c r="AD9" s="16">
        <f t="shared" si="10"/>
        <v>4.75</v>
      </c>
      <c r="AE9" s="53">
        <v>4</v>
      </c>
      <c r="AF9" s="53">
        <v>4</v>
      </c>
      <c r="AG9" s="53"/>
      <c r="AH9" s="53">
        <v>6</v>
      </c>
      <c r="AI9" s="53">
        <v>6</v>
      </c>
      <c r="AJ9" s="53">
        <v>7</v>
      </c>
      <c r="AK9" s="53">
        <v>5</v>
      </c>
      <c r="AL9" s="53"/>
      <c r="AM9" s="53"/>
      <c r="AN9" s="53"/>
      <c r="AO9" s="53"/>
      <c r="AP9" s="16">
        <f t="shared" si="11"/>
        <v>5.333333333333333</v>
      </c>
      <c r="AQ9" s="53"/>
      <c r="AR9" s="53"/>
      <c r="AS9" s="53"/>
      <c r="AT9" s="53"/>
      <c r="AU9" s="53"/>
      <c r="AV9" s="53"/>
      <c r="AW9" s="16">
        <f t="shared" si="12"/>
        <v>0</v>
      </c>
      <c r="AX9" s="53">
        <v>6</v>
      </c>
      <c r="AY9" s="53">
        <v>5</v>
      </c>
      <c r="AZ9" s="53">
        <v>6</v>
      </c>
      <c r="BA9" s="53">
        <v>7</v>
      </c>
      <c r="BB9" s="53">
        <v>5</v>
      </c>
      <c r="BC9" s="53">
        <v>7</v>
      </c>
      <c r="BD9" s="53"/>
      <c r="BE9" s="53"/>
      <c r="BF9" s="53"/>
      <c r="BG9" s="53"/>
      <c r="BH9" s="53"/>
      <c r="BI9" s="53"/>
      <c r="BJ9" s="16">
        <f t="shared" si="13"/>
        <v>6</v>
      </c>
      <c r="BK9" s="6"/>
      <c r="BL9" s="53">
        <v>5</v>
      </c>
      <c r="BM9" s="53"/>
      <c r="BN9" s="17">
        <f t="shared" si="14"/>
        <v>5</v>
      </c>
      <c r="BO9" s="19"/>
      <c r="BP9" s="42">
        <v>1</v>
      </c>
      <c r="BQ9" s="53">
        <v>4</v>
      </c>
      <c r="BR9" s="53">
        <v>4</v>
      </c>
      <c r="BS9" s="53">
        <v>4</v>
      </c>
      <c r="BT9" s="53">
        <v>5</v>
      </c>
      <c r="BU9" s="53"/>
      <c r="BV9" s="53"/>
      <c r="BW9" s="53">
        <v>6</v>
      </c>
      <c r="BX9" s="53">
        <v>4</v>
      </c>
      <c r="BY9" s="53"/>
      <c r="BZ9" s="53"/>
      <c r="CA9" s="16">
        <f t="shared" si="15"/>
        <v>4.5</v>
      </c>
      <c r="CB9" s="6">
        <v>5</v>
      </c>
      <c r="CC9" s="53">
        <v>5</v>
      </c>
      <c r="CD9" s="53"/>
      <c r="CE9" s="53">
        <v>6</v>
      </c>
      <c r="CF9" s="53">
        <v>7</v>
      </c>
      <c r="CG9" s="53">
        <v>7</v>
      </c>
      <c r="CH9" s="53">
        <v>7</v>
      </c>
      <c r="CI9" s="53"/>
      <c r="CJ9" s="53"/>
      <c r="CK9" s="53">
        <v>7</v>
      </c>
      <c r="CL9" s="53"/>
      <c r="CM9" s="16">
        <f t="shared" si="16"/>
        <v>6.2857142857142856</v>
      </c>
      <c r="CN9" s="6"/>
      <c r="CO9" s="53"/>
      <c r="CP9" s="53"/>
      <c r="CQ9" s="53"/>
      <c r="CR9" s="53"/>
      <c r="CS9" s="6"/>
      <c r="CT9" s="16">
        <f t="shared" si="17"/>
        <v>0</v>
      </c>
      <c r="CU9" s="53">
        <v>5</v>
      </c>
      <c r="CV9" s="53">
        <v>5</v>
      </c>
      <c r="CW9" s="53">
        <v>5</v>
      </c>
      <c r="CX9" s="53">
        <v>6</v>
      </c>
      <c r="CY9" s="53"/>
      <c r="CZ9" s="53"/>
      <c r="DA9" s="53"/>
      <c r="DB9" s="53"/>
      <c r="DC9" s="53"/>
      <c r="DD9" s="53"/>
      <c r="DE9" s="53"/>
      <c r="DF9" s="53"/>
      <c r="DG9" s="16">
        <f t="shared" si="18"/>
        <v>5.25</v>
      </c>
      <c r="DH9" s="6"/>
      <c r="DI9" s="53">
        <v>5</v>
      </c>
      <c r="DJ9" s="53">
        <v>6</v>
      </c>
      <c r="DK9" s="17">
        <f t="shared" si="19"/>
        <v>5.5</v>
      </c>
      <c r="DL9" s="37"/>
      <c r="DM9" s="42">
        <v>1</v>
      </c>
      <c r="DN9" s="53">
        <v>4</v>
      </c>
      <c r="DO9" s="53">
        <v>4</v>
      </c>
      <c r="DP9" s="53">
        <v>6</v>
      </c>
      <c r="DQ9" s="53">
        <v>7</v>
      </c>
      <c r="DR9" s="53">
        <v>3</v>
      </c>
      <c r="DS9" s="53">
        <v>4</v>
      </c>
      <c r="DT9" s="53"/>
      <c r="DU9" s="53">
        <v>6</v>
      </c>
      <c r="DV9" s="53"/>
      <c r="DW9" s="53"/>
      <c r="DX9" s="16">
        <f t="shared" si="20"/>
        <v>4.8571428571428568</v>
      </c>
      <c r="DY9" s="6">
        <v>4</v>
      </c>
      <c r="DZ9" s="6">
        <v>4</v>
      </c>
      <c r="EA9" s="6"/>
      <c r="EB9" s="6">
        <v>7</v>
      </c>
      <c r="EC9" s="6"/>
      <c r="ED9" s="6">
        <v>4</v>
      </c>
      <c r="EE9" s="6">
        <v>4</v>
      </c>
      <c r="EF9" s="6"/>
      <c r="EG9" s="6"/>
      <c r="EH9" s="6">
        <v>7</v>
      </c>
      <c r="EI9" s="6">
        <v>6</v>
      </c>
      <c r="EJ9" s="16">
        <f t="shared" si="21"/>
        <v>5</v>
      </c>
      <c r="EK9" s="6"/>
      <c r="EL9" s="6"/>
      <c r="EM9" s="6"/>
      <c r="EN9" s="6"/>
      <c r="EO9" s="6"/>
      <c r="EP9" s="6"/>
      <c r="EQ9" s="16">
        <f t="shared" si="22"/>
        <v>0</v>
      </c>
      <c r="ER9" s="53">
        <v>6</v>
      </c>
      <c r="ES9" s="53">
        <v>5</v>
      </c>
      <c r="ET9" s="53">
        <v>5</v>
      </c>
      <c r="EU9" s="53">
        <v>5</v>
      </c>
      <c r="EV9" s="53"/>
      <c r="EW9" s="53"/>
      <c r="EX9" s="53"/>
      <c r="EY9" s="53"/>
      <c r="EZ9" s="53"/>
      <c r="FA9" s="53"/>
      <c r="FB9" s="53"/>
      <c r="FC9" s="53"/>
      <c r="FD9" s="16">
        <f t="shared" si="23"/>
        <v>5.25</v>
      </c>
      <c r="FE9" s="6"/>
      <c r="FF9" s="53">
        <v>6</v>
      </c>
      <c r="FG9" s="6"/>
      <c r="FH9" s="17">
        <f t="shared" si="24"/>
        <v>6</v>
      </c>
      <c r="FI9" s="19"/>
      <c r="FJ9" s="48">
        <v>1</v>
      </c>
      <c r="FK9" s="53">
        <v>4</v>
      </c>
      <c r="FL9" s="53">
        <v>4</v>
      </c>
      <c r="FM9" s="53">
        <v>7</v>
      </c>
      <c r="FN9" s="53">
        <v>7</v>
      </c>
      <c r="FO9" s="53">
        <v>4</v>
      </c>
      <c r="FP9" s="53">
        <v>6</v>
      </c>
      <c r="FQ9" s="53">
        <v>7</v>
      </c>
      <c r="FR9" s="53">
        <v>8</v>
      </c>
      <c r="FS9" s="53"/>
      <c r="FT9" s="53"/>
      <c r="FU9" s="16">
        <f t="shared" si="25"/>
        <v>5.875</v>
      </c>
      <c r="FV9" s="53">
        <v>5</v>
      </c>
      <c r="FW9" s="53">
        <v>5</v>
      </c>
      <c r="FX9" s="53"/>
      <c r="FY9" s="53">
        <v>7</v>
      </c>
      <c r="FZ9" s="53"/>
      <c r="GA9" s="53">
        <v>4</v>
      </c>
      <c r="GB9" s="53">
        <v>4</v>
      </c>
      <c r="GC9" s="53"/>
      <c r="GD9" s="53">
        <v>5</v>
      </c>
      <c r="GE9" s="53">
        <v>7</v>
      </c>
      <c r="GF9" s="53">
        <v>8</v>
      </c>
      <c r="GG9" s="16">
        <f t="shared" si="26"/>
        <v>5.2857142857142856</v>
      </c>
      <c r="GH9" s="6"/>
      <c r="GI9" s="6"/>
      <c r="GJ9" s="6"/>
      <c r="GK9" s="6"/>
      <c r="GL9" s="6"/>
      <c r="GM9" s="6"/>
      <c r="GN9" s="16">
        <f t="shared" si="27"/>
        <v>0</v>
      </c>
      <c r="GO9" s="53">
        <v>6</v>
      </c>
      <c r="GP9" s="53">
        <v>5</v>
      </c>
      <c r="GQ9" s="53">
        <v>6</v>
      </c>
      <c r="GR9" s="53">
        <v>6</v>
      </c>
      <c r="GS9" s="53"/>
      <c r="GT9" s="53"/>
      <c r="GU9" s="53"/>
      <c r="GV9" s="53"/>
      <c r="GW9" s="53"/>
      <c r="GX9" s="53"/>
      <c r="GY9" s="53"/>
      <c r="GZ9" s="53"/>
      <c r="HA9" s="16">
        <f t="shared" si="28"/>
        <v>5.75</v>
      </c>
      <c r="HB9" s="6"/>
      <c r="HC9" s="53">
        <v>4</v>
      </c>
      <c r="HD9" s="6">
        <v>6</v>
      </c>
      <c r="HE9" s="17">
        <f t="shared" si="29"/>
        <v>5</v>
      </c>
      <c r="HF9" s="19"/>
      <c r="HG9" s="42">
        <f t="shared" si="59"/>
        <v>1</v>
      </c>
      <c r="HH9" s="53">
        <v>7</v>
      </c>
      <c r="HI9" s="53">
        <v>6</v>
      </c>
      <c r="HJ9" s="53"/>
      <c r="HK9" s="53">
        <v>4</v>
      </c>
      <c r="HL9" s="53">
        <v>3</v>
      </c>
      <c r="HM9" s="53"/>
      <c r="HN9" s="53"/>
      <c r="HO9" s="53"/>
      <c r="HP9" s="53"/>
      <c r="HQ9" s="53"/>
      <c r="HR9" s="16">
        <f t="shared" si="30"/>
        <v>5</v>
      </c>
      <c r="HS9" s="53">
        <v>4</v>
      </c>
      <c r="HT9" s="53">
        <v>4</v>
      </c>
      <c r="HU9" s="53"/>
      <c r="HV9" s="53">
        <v>6</v>
      </c>
      <c r="HW9" s="53"/>
      <c r="HX9" s="53">
        <v>4</v>
      </c>
      <c r="HY9" s="53"/>
      <c r="HZ9" s="53"/>
      <c r="IA9" s="53"/>
      <c r="IB9" s="53">
        <v>6</v>
      </c>
      <c r="IC9" s="53">
        <v>7</v>
      </c>
      <c r="ID9" s="16">
        <f t="shared" si="31"/>
        <v>4.8</v>
      </c>
      <c r="IE9" s="6"/>
      <c r="IF9" s="6">
        <v>6</v>
      </c>
      <c r="IG9" s="6"/>
      <c r="IH9" s="6"/>
      <c r="II9" s="6">
        <v>4</v>
      </c>
      <c r="IJ9" s="6"/>
      <c r="IK9" s="16">
        <f t="shared" si="32"/>
        <v>5</v>
      </c>
      <c r="IL9" s="53">
        <v>6</v>
      </c>
      <c r="IM9" s="53">
        <v>5</v>
      </c>
      <c r="IN9" s="53">
        <v>5</v>
      </c>
      <c r="IO9" s="53">
        <v>5</v>
      </c>
      <c r="IP9" s="53"/>
      <c r="IQ9" s="53"/>
      <c r="IR9" s="53"/>
      <c r="IS9" s="53"/>
      <c r="IT9" s="53"/>
      <c r="IU9" s="53"/>
      <c r="IV9" s="53"/>
      <c r="IW9" s="53"/>
      <c r="IX9" s="16">
        <f t="shared" si="33"/>
        <v>5.25</v>
      </c>
      <c r="IY9" s="6"/>
      <c r="IZ9" s="53">
        <v>6</v>
      </c>
      <c r="JA9" s="53"/>
      <c r="JB9" s="17">
        <f t="shared" si="34"/>
        <v>6</v>
      </c>
      <c r="JC9" s="19"/>
      <c r="JD9" s="42">
        <f t="shared" si="35"/>
        <v>1</v>
      </c>
      <c r="JE9" s="6"/>
      <c r="JF9" s="6"/>
      <c r="JG9" s="6"/>
      <c r="JH9" s="53"/>
      <c r="JI9" s="6"/>
      <c r="JJ9" s="6"/>
      <c r="JK9" s="6"/>
      <c r="JL9" s="6"/>
      <c r="JM9" s="6"/>
      <c r="JN9" s="6"/>
      <c r="JO9" s="16">
        <f t="shared" si="36"/>
        <v>0</v>
      </c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20">
        <f t="shared" si="37"/>
        <v>0</v>
      </c>
      <c r="KB9" s="6"/>
      <c r="KC9" s="53"/>
      <c r="KD9" s="53"/>
      <c r="KE9" s="53"/>
      <c r="KF9" s="53"/>
      <c r="KG9" s="53"/>
      <c r="KH9" s="16">
        <f t="shared" si="38"/>
        <v>0</v>
      </c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16">
        <f t="shared" si="39"/>
        <v>0</v>
      </c>
      <c r="KV9" s="6"/>
      <c r="KW9" s="53"/>
      <c r="KX9" s="53"/>
      <c r="KY9" s="17">
        <f t="shared" si="40"/>
        <v>0</v>
      </c>
      <c r="KZ9" s="19"/>
      <c r="LA9" s="42">
        <f t="shared" si="41"/>
        <v>1</v>
      </c>
      <c r="LB9" s="6"/>
      <c r="LC9" s="6"/>
      <c r="LD9" s="6"/>
      <c r="LE9" s="6"/>
      <c r="LF9" s="6"/>
      <c r="LG9" s="6"/>
      <c r="LH9" s="6"/>
      <c r="LI9" s="6"/>
      <c r="LJ9" s="6"/>
      <c r="LK9" s="6"/>
      <c r="LL9" s="16">
        <f t="shared" si="42"/>
        <v>0</v>
      </c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16">
        <f t="shared" si="43"/>
        <v>0</v>
      </c>
      <c r="LY9" s="6"/>
      <c r="LZ9" s="6"/>
      <c r="MA9" s="6"/>
      <c r="MB9" s="6"/>
      <c r="MC9" s="6"/>
      <c r="MD9" s="6"/>
      <c r="ME9" s="16">
        <f t="shared" si="44"/>
        <v>0</v>
      </c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16">
        <f t="shared" si="45"/>
        <v>0</v>
      </c>
      <c r="MS9" s="6"/>
      <c r="MT9" s="6"/>
      <c r="MU9" s="6"/>
      <c r="MV9" s="17">
        <f t="shared" si="46"/>
        <v>0</v>
      </c>
      <c r="MW9" s="19"/>
      <c r="MX9" s="42">
        <f t="shared" si="47"/>
        <v>1</v>
      </c>
      <c r="MY9" s="6"/>
      <c r="MZ9" s="6"/>
      <c r="NA9" s="6"/>
      <c r="NB9" s="6"/>
      <c r="NC9" s="6"/>
      <c r="ND9" s="6"/>
      <c r="NE9" s="6"/>
      <c r="NF9" s="6"/>
      <c r="NG9" s="6"/>
      <c r="NH9" s="6"/>
      <c r="NI9" s="16">
        <f t="shared" si="48"/>
        <v>0</v>
      </c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16">
        <f t="shared" si="49"/>
        <v>0</v>
      </c>
      <c r="NV9" s="6"/>
      <c r="NW9" s="6"/>
      <c r="NX9" s="6"/>
      <c r="NY9" s="6"/>
      <c r="NZ9" s="6"/>
      <c r="OA9" s="6"/>
      <c r="OB9" s="16">
        <f t="shared" si="50"/>
        <v>0</v>
      </c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16">
        <f t="shared" si="51"/>
        <v>0</v>
      </c>
      <c r="OP9" s="6"/>
      <c r="OQ9" s="6"/>
      <c r="OR9" s="6"/>
      <c r="OS9" s="17">
        <f t="shared" si="52"/>
        <v>0</v>
      </c>
      <c r="OT9" s="19"/>
      <c r="OU9" s="42">
        <f t="shared" si="53"/>
        <v>1</v>
      </c>
      <c r="OV9" s="6"/>
      <c r="OW9" s="6"/>
      <c r="OX9" s="6"/>
      <c r="OY9" s="6"/>
      <c r="OZ9" s="6"/>
      <c r="PA9" s="6"/>
      <c r="PB9" s="6"/>
      <c r="PC9" s="6"/>
      <c r="PD9" s="6"/>
      <c r="PE9" s="6"/>
      <c r="PF9" s="16">
        <f t="shared" si="54"/>
        <v>0</v>
      </c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16">
        <f t="shared" si="55"/>
        <v>0</v>
      </c>
      <c r="PS9" s="6"/>
      <c r="PT9" s="6"/>
      <c r="PU9" s="6"/>
      <c r="PV9" s="6"/>
      <c r="PW9" s="6"/>
      <c r="PX9" s="6"/>
      <c r="PY9" s="16">
        <f t="shared" si="56"/>
        <v>0</v>
      </c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16">
        <f t="shared" si="57"/>
        <v>0</v>
      </c>
      <c r="QM9" s="6"/>
      <c r="QN9" s="6"/>
      <c r="QO9" s="6"/>
      <c r="QP9" s="17">
        <f t="shared" si="58"/>
        <v>0</v>
      </c>
      <c r="QQ9" s="19"/>
    </row>
    <row r="10" spans="1:460" ht="18.75" x14ac:dyDescent="0.25">
      <c r="A10" s="3">
        <v>1</v>
      </c>
      <c r="B10" s="54">
        <v>5</v>
      </c>
      <c r="C10" s="61" t="s">
        <v>84</v>
      </c>
      <c r="D10" s="58">
        <v>5</v>
      </c>
      <c r="E10" s="58">
        <v>5</v>
      </c>
      <c r="F10" s="58">
        <v>8</v>
      </c>
      <c r="G10" s="58">
        <v>5</v>
      </c>
      <c r="H10" s="58">
        <v>3</v>
      </c>
      <c r="I10" s="48">
        <v>4</v>
      </c>
      <c r="J10" s="50">
        <f t="shared" si="8"/>
        <v>5</v>
      </c>
      <c r="K10" s="53">
        <v>4</v>
      </c>
      <c r="L10" s="53">
        <v>4</v>
      </c>
      <c r="M10" s="53">
        <v>5</v>
      </c>
      <c r="N10" s="53">
        <v>4</v>
      </c>
      <c r="O10" s="53">
        <v>4</v>
      </c>
      <c r="P10" s="55">
        <v>4</v>
      </c>
      <c r="Q10" s="53">
        <v>6</v>
      </c>
      <c r="R10" s="30">
        <f t="shared" si="9"/>
        <v>4.4285714285714288</v>
      </c>
      <c r="S10" s="42">
        <v>1</v>
      </c>
      <c r="T10" s="53">
        <v>4</v>
      </c>
      <c r="U10" s="53">
        <v>4</v>
      </c>
      <c r="V10" s="53">
        <v>5</v>
      </c>
      <c r="W10" s="53">
        <v>4</v>
      </c>
      <c r="X10" s="53">
        <v>4</v>
      </c>
      <c r="Y10" s="53">
        <v>5</v>
      </c>
      <c r="Z10" s="53">
        <v>4</v>
      </c>
      <c r="AA10" s="53">
        <v>4</v>
      </c>
      <c r="AB10" s="53"/>
      <c r="AC10" s="53"/>
      <c r="AD10" s="50">
        <f t="shared" si="10"/>
        <v>4.25</v>
      </c>
      <c r="AE10" s="53">
        <v>4</v>
      </c>
      <c r="AF10" s="53">
        <v>4</v>
      </c>
      <c r="AG10" s="53"/>
      <c r="AH10" s="53">
        <v>6</v>
      </c>
      <c r="AI10" s="53">
        <v>6</v>
      </c>
      <c r="AJ10" s="53">
        <v>2</v>
      </c>
      <c r="AK10" s="53">
        <v>2</v>
      </c>
      <c r="AL10" s="53"/>
      <c r="AM10" s="53"/>
      <c r="AN10" s="53"/>
      <c r="AO10" s="53"/>
      <c r="AP10" s="50">
        <f t="shared" si="11"/>
        <v>4</v>
      </c>
      <c r="AQ10" s="53"/>
      <c r="AR10" s="53"/>
      <c r="AS10" s="53"/>
      <c r="AT10" s="53"/>
      <c r="AU10" s="53"/>
      <c r="AV10" s="53"/>
      <c r="AW10" s="50">
        <f t="shared" si="12"/>
        <v>0</v>
      </c>
      <c r="AX10" s="53">
        <v>5</v>
      </c>
      <c r="AY10" s="53">
        <v>4</v>
      </c>
      <c r="AZ10" s="53">
        <v>7</v>
      </c>
      <c r="BA10" s="53">
        <v>5</v>
      </c>
      <c r="BB10" s="53">
        <v>5</v>
      </c>
      <c r="BC10" s="53">
        <v>6</v>
      </c>
      <c r="BD10" s="53"/>
      <c r="BE10" s="53"/>
      <c r="BF10" s="53"/>
      <c r="BG10" s="53"/>
      <c r="BH10" s="53"/>
      <c r="BI10" s="53"/>
      <c r="BJ10" s="50">
        <f t="shared" si="13"/>
        <v>5.333333333333333</v>
      </c>
      <c r="BK10" s="53"/>
      <c r="BL10" s="53">
        <v>4</v>
      </c>
      <c r="BM10" s="53"/>
      <c r="BN10" s="30">
        <f t="shared" si="14"/>
        <v>4</v>
      </c>
      <c r="BO10" s="19"/>
      <c r="BP10" s="42">
        <v>1</v>
      </c>
      <c r="BQ10" s="53">
        <v>5</v>
      </c>
      <c r="BR10" s="53">
        <v>5</v>
      </c>
      <c r="BS10" s="53">
        <v>5</v>
      </c>
      <c r="BT10" s="53">
        <v>4</v>
      </c>
      <c r="BU10" s="53"/>
      <c r="BV10" s="53"/>
      <c r="BW10" s="53">
        <v>4</v>
      </c>
      <c r="BX10" s="53">
        <v>4</v>
      </c>
      <c r="BY10" s="53"/>
      <c r="BZ10" s="53"/>
      <c r="CA10" s="50">
        <f t="shared" si="15"/>
        <v>4.5</v>
      </c>
      <c r="CB10" s="53">
        <v>3</v>
      </c>
      <c r="CC10" s="53">
        <v>3</v>
      </c>
      <c r="CD10" s="53"/>
      <c r="CE10" s="53">
        <v>5</v>
      </c>
      <c r="CF10" s="53">
        <v>5</v>
      </c>
      <c r="CG10" s="53">
        <v>5</v>
      </c>
      <c r="CH10" s="53">
        <v>5</v>
      </c>
      <c r="CI10" s="53"/>
      <c r="CJ10" s="53"/>
      <c r="CK10" s="53">
        <v>6</v>
      </c>
      <c r="CL10" s="53"/>
      <c r="CM10" s="16">
        <f t="shared" si="16"/>
        <v>4.5714285714285712</v>
      </c>
      <c r="CN10" s="53"/>
      <c r="CO10" s="53"/>
      <c r="CP10" s="53"/>
      <c r="CQ10" s="53"/>
      <c r="CR10" s="53"/>
      <c r="CS10" s="53"/>
      <c r="CT10" s="50">
        <f t="shared" si="17"/>
        <v>0</v>
      </c>
      <c r="CU10" s="53">
        <v>4</v>
      </c>
      <c r="CV10" s="53">
        <v>4</v>
      </c>
      <c r="CW10" s="53">
        <v>5</v>
      </c>
      <c r="CX10" s="53">
        <v>5</v>
      </c>
      <c r="CY10" s="53"/>
      <c r="CZ10" s="53"/>
      <c r="DA10" s="53"/>
      <c r="DB10" s="53"/>
      <c r="DC10" s="53"/>
      <c r="DD10" s="53"/>
      <c r="DE10" s="53"/>
      <c r="DF10" s="53"/>
      <c r="DG10" s="50">
        <f t="shared" si="18"/>
        <v>4.5</v>
      </c>
      <c r="DH10" s="53"/>
      <c r="DI10" s="53">
        <v>4</v>
      </c>
      <c r="DJ10" s="53">
        <v>5</v>
      </c>
      <c r="DK10" s="30">
        <f t="shared" si="19"/>
        <v>4.5</v>
      </c>
      <c r="DL10" s="37"/>
      <c r="DM10" s="42">
        <v>1</v>
      </c>
      <c r="DN10" s="53">
        <v>5</v>
      </c>
      <c r="DO10" s="53">
        <v>7</v>
      </c>
      <c r="DP10" s="53">
        <v>8</v>
      </c>
      <c r="DQ10" s="53">
        <v>4</v>
      </c>
      <c r="DR10" s="53">
        <v>5</v>
      </c>
      <c r="DS10" s="53">
        <v>5</v>
      </c>
      <c r="DT10" s="53"/>
      <c r="DU10" s="53">
        <v>7</v>
      </c>
      <c r="DV10" s="53"/>
      <c r="DW10" s="53"/>
      <c r="DX10" s="50">
        <f t="shared" si="20"/>
        <v>5.8571428571428568</v>
      </c>
      <c r="DY10" s="53">
        <v>4</v>
      </c>
      <c r="DZ10" s="53">
        <v>4</v>
      </c>
      <c r="EA10" s="53"/>
      <c r="EB10" s="53">
        <v>7</v>
      </c>
      <c r="EC10" s="53"/>
      <c r="ED10" s="53">
        <v>4</v>
      </c>
      <c r="EE10" s="53">
        <v>4</v>
      </c>
      <c r="EF10" s="53"/>
      <c r="EG10" s="53"/>
      <c r="EH10" s="53">
        <v>7</v>
      </c>
      <c r="EI10" s="53">
        <v>8</v>
      </c>
      <c r="EJ10" s="16">
        <f t="shared" si="21"/>
        <v>5</v>
      </c>
      <c r="EK10" s="53"/>
      <c r="EL10" s="53"/>
      <c r="EM10" s="53"/>
      <c r="EN10" s="53"/>
      <c r="EO10" s="53"/>
      <c r="EP10" s="53"/>
      <c r="EQ10" s="50">
        <f t="shared" si="22"/>
        <v>0</v>
      </c>
      <c r="ER10" s="53">
        <v>5</v>
      </c>
      <c r="ES10" s="53">
        <v>6</v>
      </c>
      <c r="ET10" s="53">
        <v>7</v>
      </c>
      <c r="EU10" s="53">
        <v>8</v>
      </c>
      <c r="EV10" s="53"/>
      <c r="EW10" s="53"/>
      <c r="EX10" s="53"/>
      <c r="EY10" s="53"/>
      <c r="EZ10" s="53"/>
      <c r="FA10" s="53"/>
      <c r="FB10" s="53"/>
      <c r="FC10" s="53"/>
      <c r="FD10" s="50">
        <f t="shared" si="23"/>
        <v>6.5</v>
      </c>
      <c r="FE10" s="53"/>
      <c r="FF10" s="53">
        <v>6</v>
      </c>
      <c r="FG10" s="53"/>
      <c r="FH10" s="30">
        <f t="shared" si="24"/>
        <v>6</v>
      </c>
      <c r="FI10" s="19"/>
      <c r="FJ10" s="48">
        <v>1</v>
      </c>
      <c r="FK10" s="53">
        <v>5</v>
      </c>
      <c r="FL10" s="53">
        <v>5</v>
      </c>
      <c r="FM10" s="53">
        <v>6</v>
      </c>
      <c r="FN10" s="53">
        <v>5</v>
      </c>
      <c r="FO10" s="53">
        <v>4</v>
      </c>
      <c r="FP10" s="53">
        <v>5</v>
      </c>
      <c r="FQ10" s="53">
        <v>4</v>
      </c>
      <c r="FR10" s="53">
        <v>7</v>
      </c>
      <c r="FS10" s="53"/>
      <c r="FT10" s="53"/>
      <c r="FU10" s="50">
        <f t="shared" si="25"/>
        <v>5.125</v>
      </c>
      <c r="FV10" s="53">
        <v>5</v>
      </c>
      <c r="FW10" s="53">
        <v>5</v>
      </c>
      <c r="FX10" s="53"/>
      <c r="FY10" s="53">
        <v>7</v>
      </c>
      <c r="FZ10" s="53"/>
      <c r="GA10" s="53">
        <v>4</v>
      </c>
      <c r="GB10" s="53">
        <v>4</v>
      </c>
      <c r="GC10" s="53"/>
      <c r="GD10" s="53">
        <v>4</v>
      </c>
      <c r="GE10" s="53">
        <v>7</v>
      </c>
      <c r="GF10" s="53">
        <v>10</v>
      </c>
      <c r="GG10" s="16">
        <f t="shared" si="26"/>
        <v>5.1428571428571432</v>
      </c>
      <c r="GH10" s="53"/>
      <c r="GI10" s="53"/>
      <c r="GJ10" s="53"/>
      <c r="GK10" s="53"/>
      <c r="GL10" s="53"/>
      <c r="GM10" s="53"/>
      <c r="GN10" s="50">
        <f t="shared" si="27"/>
        <v>0</v>
      </c>
      <c r="GO10" s="53">
        <v>5</v>
      </c>
      <c r="GP10" s="53">
        <v>7</v>
      </c>
      <c r="GQ10" s="53">
        <v>7</v>
      </c>
      <c r="GR10" s="53">
        <v>8</v>
      </c>
      <c r="GS10" s="53"/>
      <c r="GT10" s="53"/>
      <c r="GU10" s="53"/>
      <c r="GV10" s="53"/>
      <c r="GW10" s="53"/>
      <c r="GX10" s="53"/>
      <c r="GY10" s="53"/>
      <c r="GZ10" s="53"/>
      <c r="HA10" s="50">
        <f t="shared" si="28"/>
        <v>6.75</v>
      </c>
      <c r="HB10" s="53"/>
      <c r="HC10" s="53">
        <v>6</v>
      </c>
      <c r="HD10" s="53">
        <v>6</v>
      </c>
      <c r="HE10" s="30">
        <f t="shared" si="29"/>
        <v>6</v>
      </c>
      <c r="HF10" s="19"/>
      <c r="HG10" s="42">
        <v>1</v>
      </c>
      <c r="HH10" s="53">
        <v>5</v>
      </c>
      <c r="HI10" s="53">
        <v>5</v>
      </c>
      <c r="HJ10" s="53"/>
      <c r="HK10" s="53">
        <v>2</v>
      </c>
      <c r="HL10" s="53">
        <v>5</v>
      </c>
      <c r="HM10" s="53"/>
      <c r="HN10" s="53"/>
      <c r="HO10" s="53"/>
      <c r="HP10" s="53"/>
      <c r="HQ10" s="53"/>
      <c r="HR10" s="50">
        <f t="shared" si="30"/>
        <v>4.25</v>
      </c>
      <c r="HS10" s="53">
        <v>4</v>
      </c>
      <c r="HT10" s="53">
        <v>4</v>
      </c>
      <c r="HU10" s="53"/>
      <c r="HV10" s="53">
        <v>5</v>
      </c>
      <c r="HW10" s="53"/>
      <c r="HX10" s="53">
        <v>4</v>
      </c>
      <c r="HY10" s="53"/>
      <c r="HZ10" s="53"/>
      <c r="IA10" s="53"/>
      <c r="IB10" s="53">
        <v>6</v>
      </c>
      <c r="IC10" s="53" t="s">
        <v>107</v>
      </c>
      <c r="ID10" s="16">
        <f t="shared" si="31"/>
        <v>4.5999999999999996</v>
      </c>
      <c r="IE10" s="6"/>
      <c r="IF10" s="6">
        <v>6</v>
      </c>
      <c r="IG10" s="53"/>
      <c r="IH10" s="53"/>
      <c r="II10" s="53">
        <v>4</v>
      </c>
      <c r="IJ10" s="53"/>
      <c r="IK10" s="50">
        <f t="shared" si="32"/>
        <v>5</v>
      </c>
      <c r="IL10" s="53">
        <v>6</v>
      </c>
      <c r="IM10" s="53">
        <v>5</v>
      </c>
      <c r="IN10" s="53">
        <v>5</v>
      </c>
      <c r="IO10" s="53">
        <v>6</v>
      </c>
      <c r="IP10" s="53"/>
      <c r="IQ10" s="53"/>
      <c r="IR10" s="53"/>
      <c r="IS10" s="53"/>
      <c r="IT10" s="53"/>
      <c r="IU10" s="53"/>
      <c r="IV10" s="53"/>
      <c r="IW10" s="53"/>
      <c r="IX10" s="50">
        <f t="shared" si="33"/>
        <v>5.5</v>
      </c>
      <c r="IY10" s="53"/>
      <c r="IZ10" s="53">
        <v>6</v>
      </c>
      <c r="JA10" s="53"/>
      <c r="JB10" s="30">
        <f t="shared" si="34"/>
        <v>6</v>
      </c>
      <c r="JC10" s="19"/>
      <c r="JD10" s="42">
        <f t="shared" si="35"/>
        <v>1</v>
      </c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0">
        <f t="shared" si="36"/>
        <v>0</v>
      </c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20">
        <f t="shared" si="37"/>
        <v>0</v>
      </c>
      <c r="KB10" s="53"/>
      <c r="KC10" s="53"/>
      <c r="KD10" s="53"/>
      <c r="KE10" s="53"/>
      <c r="KF10" s="53"/>
      <c r="KG10" s="53"/>
      <c r="KH10" s="50">
        <f t="shared" si="38"/>
        <v>0</v>
      </c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0">
        <f t="shared" si="39"/>
        <v>0</v>
      </c>
      <c r="KV10" s="53"/>
      <c r="KW10" s="53"/>
      <c r="KX10" s="53"/>
      <c r="KY10" s="30">
        <f t="shared" si="40"/>
        <v>0</v>
      </c>
      <c r="KZ10" s="19"/>
      <c r="LA10" s="42">
        <f t="shared" si="41"/>
        <v>1</v>
      </c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0">
        <f t="shared" si="42"/>
        <v>0</v>
      </c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16">
        <f t="shared" si="43"/>
        <v>0</v>
      </c>
      <c r="LY10" s="53"/>
      <c r="LZ10" s="53"/>
      <c r="MA10" s="53"/>
      <c r="MB10" s="53"/>
      <c r="MC10" s="53"/>
      <c r="MD10" s="53"/>
      <c r="ME10" s="50">
        <f t="shared" si="44"/>
        <v>0</v>
      </c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0">
        <f t="shared" si="45"/>
        <v>0</v>
      </c>
      <c r="MS10" s="53"/>
      <c r="MT10" s="53"/>
      <c r="MU10" s="53"/>
      <c r="MV10" s="30">
        <f t="shared" si="46"/>
        <v>0</v>
      </c>
      <c r="MW10" s="19"/>
      <c r="MX10" s="42">
        <f t="shared" si="47"/>
        <v>1</v>
      </c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0">
        <f t="shared" si="48"/>
        <v>0</v>
      </c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16">
        <f t="shared" si="49"/>
        <v>0</v>
      </c>
      <c r="NV10" s="53"/>
      <c r="NW10" s="53"/>
      <c r="NX10" s="53"/>
      <c r="NY10" s="53"/>
      <c r="NZ10" s="53"/>
      <c r="OA10" s="53"/>
      <c r="OB10" s="50">
        <f t="shared" si="50"/>
        <v>0</v>
      </c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0">
        <f t="shared" si="51"/>
        <v>0</v>
      </c>
      <c r="OP10" s="53"/>
      <c r="OQ10" s="53"/>
      <c r="OR10" s="53"/>
      <c r="OS10" s="30">
        <f t="shared" si="52"/>
        <v>0</v>
      </c>
      <c r="OT10" s="19"/>
      <c r="OU10" s="42">
        <f t="shared" si="53"/>
        <v>1</v>
      </c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0">
        <f t="shared" si="54"/>
        <v>0</v>
      </c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16">
        <f t="shared" si="55"/>
        <v>0</v>
      </c>
      <c r="PS10" s="53"/>
      <c r="PT10" s="53"/>
      <c r="PU10" s="53"/>
      <c r="PV10" s="53"/>
      <c r="PW10" s="53"/>
      <c r="PX10" s="53"/>
      <c r="PY10" s="50">
        <f t="shared" si="56"/>
        <v>0</v>
      </c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0">
        <f t="shared" si="57"/>
        <v>0</v>
      </c>
      <c r="QM10" s="53"/>
      <c r="QN10" s="53"/>
      <c r="QO10" s="53"/>
      <c r="QP10" s="30">
        <f t="shared" si="58"/>
        <v>0</v>
      </c>
      <c r="QQ10" s="19"/>
      <c r="QR10" s="56"/>
    </row>
    <row r="11" spans="1:460" ht="18.75" x14ac:dyDescent="0.25">
      <c r="A11" s="3">
        <v>1</v>
      </c>
      <c r="B11" s="54">
        <v>6</v>
      </c>
      <c r="C11" s="61" t="s">
        <v>85</v>
      </c>
      <c r="D11" s="65">
        <v>5</v>
      </c>
      <c r="E11" s="66">
        <v>5</v>
      </c>
      <c r="F11" s="66">
        <v>7</v>
      </c>
      <c r="G11" s="66">
        <v>5</v>
      </c>
      <c r="H11" s="66">
        <v>4</v>
      </c>
      <c r="I11" s="66">
        <v>7</v>
      </c>
      <c r="J11" s="50">
        <f t="shared" si="8"/>
        <v>5.5</v>
      </c>
      <c r="K11" s="52">
        <v>6</v>
      </c>
      <c r="L11" s="52">
        <v>6</v>
      </c>
      <c r="M11" s="52">
        <v>8</v>
      </c>
      <c r="N11" s="52">
        <v>7</v>
      </c>
      <c r="O11" s="52">
        <v>5</v>
      </c>
      <c r="P11" s="55">
        <v>5</v>
      </c>
      <c r="Q11" s="53">
        <v>5</v>
      </c>
      <c r="R11" s="30">
        <f t="shared" si="9"/>
        <v>6</v>
      </c>
      <c r="S11" s="42">
        <v>1</v>
      </c>
      <c r="T11" s="53">
        <v>7</v>
      </c>
      <c r="U11" s="53">
        <v>8</v>
      </c>
      <c r="V11" s="53">
        <v>8</v>
      </c>
      <c r="W11" s="53">
        <v>7</v>
      </c>
      <c r="X11" s="53">
        <v>6</v>
      </c>
      <c r="Y11" s="53">
        <v>6</v>
      </c>
      <c r="Z11" s="53">
        <v>6</v>
      </c>
      <c r="AA11" s="53">
        <v>7</v>
      </c>
      <c r="AB11" s="53"/>
      <c r="AC11" s="53"/>
      <c r="AD11" s="16">
        <f t="shared" si="10"/>
        <v>6.875</v>
      </c>
      <c r="AE11" s="53">
        <v>6</v>
      </c>
      <c r="AF11" s="53">
        <v>6</v>
      </c>
      <c r="AG11" s="53"/>
      <c r="AH11" s="53">
        <v>8</v>
      </c>
      <c r="AI11" s="53">
        <v>8</v>
      </c>
      <c r="AJ11" s="53">
        <v>5</v>
      </c>
      <c r="AK11" s="53">
        <v>5</v>
      </c>
      <c r="AL11" s="53"/>
      <c r="AM11" s="53"/>
      <c r="AN11" s="53"/>
      <c r="AO11" s="53"/>
      <c r="AP11" s="16">
        <f t="shared" si="11"/>
        <v>6.333333333333333</v>
      </c>
      <c r="AQ11" s="53"/>
      <c r="AR11" s="53"/>
      <c r="AS11" s="53"/>
      <c r="AT11" s="53"/>
      <c r="AU11" s="53"/>
      <c r="AV11" s="53"/>
      <c r="AW11" s="16">
        <f t="shared" si="12"/>
        <v>0</v>
      </c>
      <c r="AX11" s="53">
        <v>6</v>
      </c>
      <c r="AY11" s="53">
        <v>6</v>
      </c>
      <c r="AZ11" s="53">
        <v>8</v>
      </c>
      <c r="BA11" s="53">
        <v>7</v>
      </c>
      <c r="BB11" s="53">
        <v>5</v>
      </c>
      <c r="BC11" s="53">
        <v>7</v>
      </c>
      <c r="BD11" s="53"/>
      <c r="BE11" s="53"/>
      <c r="BF11" s="53"/>
      <c r="BG11" s="53"/>
      <c r="BH11" s="53"/>
      <c r="BI11" s="53"/>
      <c r="BJ11" s="16">
        <f t="shared" si="13"/>
        <v>6.5</v>
      </c>
      <c r="BK11" s="53"/>
      <c r="BL11" s="53">
        <v>6</v>
      </c>
      <c r="BM11" s="53"/>
      <c r="BN11" s="17">
        <f t="shared" si="14"/>
        <v>6</v>
      </c>
      <c r="BO11" s="19"/>
      <c r="BP11" s="42">
        <v>1</v>
      </c>
      <c r="BQ11" s="53">
        <v>7</v>
      </c>
      <c r="BR11" s="53">
        <v>8</v>
      </c>
      <c r="BS11" s="53">
        <v>7</v>
      </c>
      <c r="BT11" s="53">
        <v>8</v>
      </c>
      <c r="BU11" s="53"/>
      <c r="BV11" s="53"/>
      <c r="BW11" s="53">
        <v>5</v>
      </c>
      <c r="BX11" s="53">
        <v>7</v>
      </c>
      <c r="BY11" s="53"/>
      <c r="BZ11" s="53"/>
      <c r="CA11" s="16">
        <f t="shared" si="15"/>
        <v>7</v>
      </c>
      <c r="CB11" s="6">
        <v>6</v>
      </c>
      <c r="CC11" s="53">
        <v>6</v>
      </c>
      <c r="CD11" s="53"/>
      <c r="CE11" s="53">
        <v>7</v>
      </c>
      <c r="CF11" s="53">
        <v>8</v>
      </c>
      <c r="CG11" s="53">
        <v>6</v>
      </c>
      <c r="CH11" s="53">
        <v>6</v>
      </c>
      <c r="CI11" s="53"/>
      <c r="CJ11" s="53"/>
      <c r="CK11" s="53">
        <v>6</v>
      </c>
      <c r="CL11" s="53"/>
      <c r="CM11" s="16">
        <f t="shared" si="16"/>
        <v>6.4285714285714288</v>
      </c>
      <c r="CN11" s="6"/>
      <c r="CO11" s="53"/>
      <c r="CP11" s="53"/>
      <c r="CQ11" s="53"/>
      <c r="CR11" s="53"/>
      <c r="CS11" s="6"/>
      <c r="CT11" s="16">
        <f t="shared" si="17"/>
        <v>0</v>
      </c>
      <c r="CU11" s="53">
        <v>6</v>
      </c>
      <c r="CV11" s="53">
        <v>6</v>
      </c>
      <c r="CW11" s="53">
        <v>5</v>
      </c>
      <c r="CX11" s="53">
        <v>6</v>
      </c>
      <c r="CY11" s="53"/>
      <c r="CZ11" s="53"/>
      <c r="DA11" s="53"/>
      <c r="DB11" s="53"/>
      <c r="DC11" s="53"/>
      <c r="DD11" s="53"/>
      <c r="DE11" s="53"/>
      <c r="DF11" s="53"/>
      <c r="DG11" s="16">
        <f t="shared" si="18"/>
        <v>5.75</v>
      </c>
      <c r="DH11" s="6"/>
      <c r="DI11" s="53">
        <v>5</v>
      </c>
      <c r="DJ11" s="53">
        <v>6</v>
      </c>
      <c r="DK11" s="17">
        <f t="shared" si="19"/>
        <v>5.5</v>
      </c>
      <c r="DL11" s="37"/>
      <c r="DM11" s="42">
        <v>1</v>
      </c>
      <c r="DN11" s="53">
        <v>8</v>
      </c>
      <c r="DO11" s="53">
        <v>8</v>
      </c>
      <c r="DP11" s="53">
        <v>8</v>
      </c>
      <c r="DQ11" s="53">
        <v>8</v>
      </c>
      <c r="DR11" s="53">
        <v>7</v>
      </c>
      <c r="DS11" s="53">
        <v>7</v>
      </c>
      <c r="DT11" s="53"/>
      <c r="DU11" s="53">
        <v>7</v>
      </c>
      <c r="DV11" s="53"/>
      <c r="DW11" s="53"/>
      <c r="DX11" s="16">
        <f t="shared" si="20"/>
        <v>7.5714285714285712</v>
      </c>
      <c r="DY11" s="6">
        <v>6</v>
      </c>
      <c r="DZ11" s="6">
        <v>6</v>
      </c>
      <c r="EA11" s="6"/>
      <c r="EB11" s="6">
        <v>7</v>
      </c>
      <c r="EC11" s="6"/>
      <c r="ED11" s="6">
        <v>8</v>
      </c>
      <c r="EE11" s="6">
        <v>8</v>
      </c>
      <c r="EF11" s="6"/>
      <c r="EG11" s="6"/>
      <c r="EH11" s="6">
        <v>7</v>
      </c>
      <c r="EI11" s="6">
        <v>9</v>
      </c>
      <c r="EJ11" s="16">
        <f t="shared" si="21"/>
        <v>7</v>
      </c>
      <c r="EK11" s="6"/>
      <c r="EL11" s="6"/>
      <c r="EM11" s="6"/>
      <c r="EN11" s="6"/>
      <c r="EO11" s="6"/>
      <c r="EP11" s="6"/>
      <c r="EQ11" s="16">
        <f t="shared" si="22"/>
        <v>0</v>
      </c>
      <c r="ER11" s="53">
        <v>8</v>
      </c>
      <c r="ES11" s="53">
        <v>7</v>
      </c>
      <c r="ET11" s="53">
        <v>8</v>
      </c>
      <c r="EU11" s="53">
        <v>7</v>
      </c>
      <c r="EV11" s="53"/>
      <c r="EW11" s="53"/>
      <c r="EX11" s="53"/>
      <c r="EY11" s="53"/>
      <c r="EZ11" s="53"/>
      <c r="FA11" s="53"/>
      <c r="FB11" s="53"/>
      <c r="FC11" s="53"/>
      <c r="FD11" s="16">
        <f t="shared" si="23"/>
        <v>7.5</v>
      </c>
      <c r="FE11" s="6"/>
      <c r="FF11" s="53">
        <v>7</v>
      </c>
      <c r="FG11" s="6"/>
      <c r="FH11" s="17">
        <f t="shared" si="24"/>
        <v>7</v>
      </c>
      <c r="FI11" s="19"/>
      <c r="FJ11" s="48">
        <v>1</v>
      </c>
      <c r="FK11" s="53">
        <v>8</v>
      </c>
      <c r="FL11" s="53">
        <v>8</v>
      </c>
      <c r="FM11" s="53">
        <v>7</v>
      </c>
      <c r="FN11" s="53">
        <v>8</v>
      </c>
      <c r="FO11" s="53">
        <v>5</v>
      </c>
      <c r="FP11" s="53">
        <v>7</v>
      </c>
      <c r="FQ11" s="53">
        <v>6</v>
      </c>
      <c r="FR11" s="53">
        <v>8</v>
      </c>
      <c r="FS11" s="53"/>
      <c r="FT11" s="53"/>
      <c r="FU11" s="16">
        <f t="shared" si="25"/>
        <v>7.125</v>
      </c>
      <c r="FV11" s="53">
        <v>7</v>
      </c>
      <c r="FW11" s="53">
        <v>7</v>
      </c>
      <c r="FX11" s="53"/>
      <c r="FY11" s="53">
        <v>8</v>
      </c>
      <c r="FZ11" s="53"/>
      <c r="GA11" s="53">
        <v>7</v>
      </c>
      <c r="GB11" s="53">
        <v>8</v>
      </c>
      <c r="GC11" s="53"/>
      <c r="GD11" s="53">
        <v>8</v>
      </c>
      <c r="GE11" s="53">
        <v>7</v>
      </c>
      <c r="GF11" s="53">
        <v>11</v>
      </c>
      <c r="GG11" s="16">
        <f t="shared" si="26"/>
        <v>7.4285714285714288</v>
      </c>
      <c r="GH11" s="6"/>
      <c r="GI11" s="6"/>
      <c r="GJ11" s="6"/>
      <c r="GK11" s="6"/>
      <c r="GL11" s="6"/>
      <c r="GM11" s="6"/>
      <c r="GN11" s="16">
        <f t="shared" si="27"/>
        <v>0</v>
      </c>
      <c r="GO11" s="53">
        <v>8</v>
      </c>
      <c r="GP11" s="53">
        <v>7</v>
      </c>
      <c r="GQ11" s="53">
        <v>8</v>
      </c>
      <c r="GR11" s="53">
        <v>8</v>
      </c>
      <c r="GS11" s="53"/>
      <c r="GT11" s="53"/>
      <c r="GU11" s="53"/>
      <c r="GV11" s="53"/>
      <c r="GW11" s="53"/>
      <c r="GX11" s="53"/>
      <c r="GY11" s="53"/>
      <c r="GZ11" s="53"/>
      <c r="HA11" s="16">
        <f t="shared" si="28"/>
        <v>7.75</v>
      </c>
      <c r="HB11" s="6"/>
      <c r="HC11" s="53">
        <v>6</v>
      </c>
      <c r="HD11" s="6">
        <v>9</v>
      </c>
      <c r="HE11" s="17">
        <f t="shared" si="29"/>
        <v>7.5</v>
      </c>
      <c r="HF11" s="19"/>
      <c r="HG11" s="42">
        <v>1</v>
      </c>
      <c r="HH11" s="53">
        <v>9</v>
      </c>
      <c r="HI11" s="53">
        <v>8</v>
      </c>
      <c r="HJ11" s="53"/>
      <c r="HK11" s="53">
        <v>6</v>
      </c>
      <c r="HL11" s="53">
        <v>7</v>
      </c>
      <c r="HM11" s="53"/>
      <c r="HN11" s="53"/>
      <c r="HO11" s="53"/>
      <c r="HP11" s="53"/>
      <c r="HQ11" s="53"/>
      <c r="HR11" s="16">
        <f t="shared" si="30"/>
        <v>7.5</v>
      </c>
      <c r="HS11" s="53">
        <v>7</v>
      </c>
      <c r="HT11" s="53">
        <v>7</v>
      </c>
      <c r="HU11" s="53"/>
      <c r="HV11" s="53">
        <v>8</v>
      </c>
      <c r="HW11" s="53"/>
      <c r="HX11" s="53">
        <v>8</v>
      </c>
      <c r="HY11" s="53"/>
      <c r="HZ11" s="53"/>
      <c r="IA11" s="53"/>
      <c r="IB11" s="53">
        <v>8</v>
      </c>
      <c r="IC11" s="53">
        <v>8</v>
      </c>
      <c r="ID11" s="16">
        <f t="shared" si="31"/>
        <v>7.6</v>
      </c>
      <c r="IE11" s="6"/>
      <c r="IF11" s="6">
        <v>8</v>
      </c>
      <c r="IG11" s="6"/>
      <c r="IH11" s="6"/>
      <c r="II11" s="6">
        <v>9</v>
      </c>
      <c r="IJ11" s="6"/>
      <c r="IK11" s="16">
        <f t="shared" si="32"/>
        <v>8.5</v>
      </c>
      <c r="IL11" s="53">
        <v>8</v>
      </c>
      <c r="IM11" s="53">
        <v>7</v>
      </c>
      <c r="IN11" s="53">
        <v>7</v>
      </c>
      <c r="IO11" s="53">
        <v>7</v>
      </c>
      <c r="IP11" s="53"/>
      <c r="IQ11" s="53"/>
      <c r="IR11" s="53"/>
      <c r="IS11" s="53"/>
      <c r="IT11" s="53"/>
      <c r="IU11" s="53"/>
      <c r="IV11" s="53"/>
      <c r="IW11" s="53"/>
      <c r="IX11" s="16">
        <f t="shared" si="33"/>
        <v>7.25</v>
      </c>
      <c r="IY11" s="6"/>
      <c r="IZ11" s="53">
        <v>9</v>
      </c>
      <c r="JA11" s="53"/>
      <c r="JB11" s="17">
        <f t="shared" si="34"/>
        <v>9</v>
      </c>
      <c r="JC11" s="19"/>
      <c r="JD11" s="42">
        <f t="shared" si="35"/>
        <v>1</v>
      </c>
      <c r="JE11" s="53"/>
      <c r="JF11" s="53"/>
      <c r="JG11" s="53"/>
      <c r="JH11" s="53"/>
      <c r="JI11" s="53"/>
      <c r="JJ11" s="53"/>
      <c r="JK11" s="53"/>
      <c r="JL11" s="6"/>
      <c r="JM11" s="6"/>
      <c r="JN11" s="6"/>
      <c r="JO11" s="16">
        <f t="shared" si="36"/>
        <v>0</v>
      </c>
      <c r="JP11" s="53"/>
      <c r="JQ11" s="53"/>
      <c r="JR11" s="53"/>
      <c r="JS11" s="53"/>
      <c r="JT11" s="53"/>
      <c r="JU11" s="53"/>
      <c r="JV11" s="53"/>
      <c r="JW11" s="53"/>
      <c r="JX11" s="53"/>
      <c r="JY11" s="6"/>
      <c r="JZ11" s="6"/>
      <c r="KA11" s="20">
        <f t="shared" si="37"/>
        <v>0</v>
      </c>
      <c r="KB11" s="53"/>
      <c r="KC11" s="53"/>
      <c r="KD11" s="53"/>
      <c r="KE11" s="53"/>
      <c r="KF11" s="53"/>
      <c r="KG11" s="53"/>
      <c r="KH11" s="16">
        <f t="shared" si="38"/>
        <v>0</v>
      </c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16">
        <f t="shared" si="39"/>
        <v>0</v>
      </c>
      <c r="KV11" s="6"/>
      <c r="KW11" s="53"/>
      <c r="KX11" s="53"/>
      <c r="KY11" s="17">
        <f t="shared" si="40"/>
        <v>0</v>
      </c>
      <c r="KZ11" s="19"/>
      <c r="LA11" s="42">
        <f t="shared" si="41"/>
        <v>1</v>
      </c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42"/>
        <v>0</v>
      </c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16">
        <f t="shared" si="43"/>
        <v>0</v>
      </c>
      <c r="LY11" s="6"/>
      <c r="LZ11" s="6"/>
      <c r="MA11" s="6"/>
      <c r="MB11" s="6"/>
      <c r="MC11" s="6"/>
      <c r="MD11" s="6"/>
      <c r="ME11" s="16">
        <f t="shared" si="44"/>
        <v>0</v>
      </c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16">
        <f t="shared" si="45"/>
        <v>0</v>
      </c>
      <c r="MS11" s="53"/>
      <c r="MT11" s="53"/>
      <c r="MU11" s="53"/>
      <c r="MV11" s="17">
        <f t="shared" si="46"/>
        <v>0</v>
      </c>
      <c r="MW11" s="19"/>
      <c r="MX11" s="42">
        <f t="shared" si="47"/>
        <v>1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48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49"/>
        <v>0</v>
      </c>
      <c r="NV11" s="53"/>
      <c r="NW11" s="53"/>
      <c r="NX11" s="53"/>
      <c r="NY11" s="53"/>
      <c r="NZ11" s="53"/>
      <c r="OA11" s="53"/>
      <c r="OB11" s="16">
        <f t="shared" si="50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51"/>
        <v>0</v>
      </c>
      <c r="OP11" s="6"/>
      <c r="OQ11" s="6"/>
      <c r="OR11" s="6"/>
      <c r="OS11" s="17">
        <f t="shared" si="52"/>
        <v>0</v>
      </c>
      <c r="OT11" s="19"/>
      <c r="OU11" s="42">
        <f t="shared" si="53"/>
        <v>1</v>
      </c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16">
        <f t="shared" si="54"/>
        <v>0</v>
      </c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16">
        <f t="shared" si="55"/>
        <v>0</v>
      </c>
      <c r="PS11" s="6"/>
      <c r="PT11" s="6"/>
      <c r="PU11" s="6"/>
      <c r="PV11" s="6"/>
      <c r="PW11" s="6"/>
      <c r="PX11" s="6"/>
      <c r="PY11" s="16">
        <f t="shared" si="56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57"/>
        <v>0</v>
      </c>
      <c r="QM11" s="6"/>
      <c r="QN11" s="6"/>
      <c r="QO11" s="6"/>
      <c r="QP11" s="17">
        <f t="shared" si="58"/>
        <v>0</v>
      </c>
      <c r="QQ11" s="19"/>
    </row>
    <row r="12" spans="1:460" ht="18.75" x14ac:dyDescent="0.25">
      <c r="A12" s="3">
        <v>1</v>
      </c>
      <c r="B12" s="33">
        <v>7</v>
      </c>
      <c r="C12" s="60" t="s">
        <v>86</v>
      </c>
      <c r="D12" s="65">
        <v>4</v>
      </c>
      <c r="E12" s="66">
        <v>4</v>
      </c>
      <c r="F12" s="66">
        <v>4</v>
      </c>
      <c r="G12" s="66">
        <v>4</v>
      </c>
      <c r="H12" s="66">
        <v>4</v>
      </c>
      <c r="I12" s="66">
        <v>4</v>
      </c>
      <c r="J12" s="50">
        <f t="shared" si="8"/>
        <v>4</v>
      </c>
      <c r="K12" s="52">
        <v>4</v>
      </c>
      <c r="L12" s="52">
        <v>4</v>
      </c>
      <c r="M12" s="52">
        <v>4</v>
      </c>
      <c r="N12" s="52">
        <v>4</v>
      </c>
      <c r="O12" s="52">
        <v>4</v>
      </c>
      <c r="P12" s="55">
        <v>4</v>
      </c>
      <c r="Q12" s="53">
        <v>4</v>
      </c>
      <c r="R12" s="30">
        <f t="shared" si="9"/>
        <v>4</v>
      </c>
      <c r="S12" s="42">
        <v>1</v>
      </c>
      <c r="T12" s="53">
        <v>3</v>
      </c>
      <c r="U12" s="53">
        <v>3</v>
      </c>
      <c r="V12" s="53">
        <v>3</v>
      </c>
      <c r="W12" s="53">
        <v>4</v>
      </c>
      <c r="X12" s="53">
        <v>3</v>
      </c>
      <c r="Y12" s="53">
        <v>3</v>
      </c>
      <c r="Z12" s="53">
        <v>4</v>
      </c>
      <c r="AA12" s="53">
        <v>4</v>
      </c>
      <c r="AB12" s="53"/>
      <c r="AC12" s="53"/>
      <c r="AD12" s="16">
        <f t="shared" si="10"/>
        <v>3.375</v>
      </c>
      <c r="AE12" s="53">
        <v>4</v>
      </c>
      <c r="AF12" s="53">
        <v>4</v>
      </c>
      <c r="AG12" s="53"/>
      <c r="AH12" s="53">
        <v>6</v>
      </c>
      <c r="AI12" s="53">
        <v>6</v>
      </c>
      <c r="AJ12" s="53">
        <v>4</v>
      </c>
      <c r="AK12" s="53">
        <v>3</v>
      </c>
      <c r="AL12" s="53"/>
      <c r="AM12" s="53"/>
      <c r="AN12" s="53"/>
      <c r="AO12" s="53"/>
      <c r="AP12" s="16">
        <f t="shared" si="11"/>
        <v>4.5</v>
      </c>
      <c r="AQ12" s="53"/>
      <c r="AR12" s="53"/>
      <c r="AS12" s="53"/>
      <c r="AT12" s="53"/>
      <c r="AU12" s="53"/>
      <c r="AV12" s="53"/>
      <c r="AW12" s="16">
        <f t="shared" si="12"/>
        <v>0</v>
      </c>
      <c r="AX12" s="53">
        <v>5</v>
      </c>
      <c r="AY12" s="53">
        <v>4</v>
      </c>
      <c r="AZ12" s="53">
        <v>5</v>
      </c>
      <c r="BA12" s="53">
        <v>4</v>
      </c>
      <c r="BB12" s="53">
        <v>5</v>
      </c>
      <c r="BC12" s="53">
        <v>5</v>
      </c>
      <c r="BD12" s="53"/>
      <c r="BE12" s="53"/>
      <c r="BF12" s="53"/>
      <c r="BG12" s="53"/>
      <c r="BH12" s="53"/>
      <c r="BI12" s="53"/>
      <c r="BJ12" s="16">
        <f t="shared" si="13"/>
        <v>4.666666666666667</v>
      </c>
      <c r="BK12" s="6"/>
      <c r="BL12" s="53">
        <v>5</v>
      </c>
      <c r="BM12" s="53"/>
      <c r="BN12" s="17">
        <f t="shared" si="14"/>
        <v>5</v>
      </c>
      <c r="BO12" s="19"/>
      <c r="BP12" s="42">
        <v>1</v>
      </c>
      <c r="BQ12" s="53">
        <v>4</v>
      </c>
      <c r="BR12" s="53">
        <v>4</v>
      </c>
      <c r="BS12" s="53">
        <v>4</v>
      </c>
      <c r="BT12" s="53">
        <v>3</v>
      </c>
      <c r="BU12" s="53"/>
      <c r="BV12" s="53"/>
      <c r="BW12" s="53">
        <v>4</v>
      </c>
      <c r="BX12" s="53">
        <v>4</v>
      </c>
      <c r="BY12" s="53"/>
      <c r="BZ12" s="53"/>
      <c r="CA12" s="16">
        <f t="shared" si="15"/>
        <v>3.8333333333333335</v>
      </c>
      <c r="CB12" s="6">
        <v>4</v>
      </c>
      <c r="CC12" s="53">
        <v>4</v>
      </c>
      <c r="CD12" s="53"/>
      <c r="CE12" s="53">
        <v>5</v>
      </c>
      <c r="CF12" s="53">
        <v>5</v>
      </c>
      <c r="CG12" s="53">
        <v>4</v>
      </c>
      <c r="CH12" s="53">
        <v>4</v>
      </c>
      <c r="CI12" s="53"/>
      <c r="CJ12" s="53"/>
      <c r="CK12" s="53">
        <v>6</v>
      </c>
      <c r="CL12" s="53"/>
      <c r="CM12" s="16">
        <f t="shared" si="16"/>
        <v>4.5714285714285712</v>
      </c>
      <c r="CN12" s="6"/>
      <c r="CO12" s="53"/>
      <c r="CP12" s="53"/>
      <c r="CQ12" s="53"/>
      <c r="CR12" s="53"/>
      <c r="CS12" s="6"/>
      <c r="CT12" s="16">
        <f t="shared" si="17"/>
        <v>0</v>
      </c>
      <c r="CU12" s="53">
        <v>4</v>
      </c>
      <c r="CV12" s="53">
        <v>4</v>
      </c>
      <c r="CW12" s="53">
        <v>4</v>
      </c>
      <c r="CX12" s="53">
        <v>5</v>
      </c>
      <c r="CY12" s="53"/>
      <c r="CZ12" s="53"/>
      <c r="DA12" s="53"/>
      <c r="DB12" s="53"/>
      <c r="DC12" s="53"/>
      <c r="DD12" s="53"/>
      <c r="DE12" s="53"/>
      <c r="DF12" s="53"/>
      <c r="DG12" s="16">
        <f t="shared" si="18"/>
        <v>4.25</v>
      </c>
      <c r="DH12" s="6"/>
      <c r="DI12" s="53">
        <v>4</v>
      </c>
      <c r="DJ12" s="53">
        <v>5</v>
      </c>
      <c r="DK12" s="17">
        <f t="shared" si="19"/>
        <v>4.5</v>
      </c>
      <c r="DL12" s="37"/>
      <c r="DM12" s="42">
        <v>1</v>
      </c>
      <c r="DN12" s="53">
        <v>4</v>
      </c>
      <c r="DO12" s="53">
        <v>4</v>
      </c>
      <c r="DP12" s="53">
        <v>5</v>
      </c>
      <c r="DQ12" s="53">
        <v>3</v>
      </c>
      <c r="DR12" s="53">
        <v>4</v>
      </c>
      <c r="DS12" s="53">
        <v>4</v>
      </c>
      <c r="DT12" s="53"/>
      <c r="DU12" s="53">
        <v>5</v>
      </c>
      <c r="DV12" s="53"/>
      <c r="DW12" s="53"/>
      <c r="DX12" s="16">
        <f t="shared" si="20"/>
        <v>4.1428571428571432</v>
      </c>
      <c r="DY12" s="6">
        <v>3</v>
      </c>
      <c r="DZ12" s="6">
        <v>3</v>
      </c>
      <c r="EA12" s="6"/>
      <c r="EB12" s="6">
        <v>5</v>
      </c>
      <c r="EC12" s="6"/>
      <c r="ED12" s="6">
        <v>4</v>
      </c>
      <c r="EE12" s="6">
        <v>4</v>
      </c>
      <c r="EF12" s="6"/>
      <c r="EG12" s="6"/>
      <c r="EH12" s="6">
        <v>5</v>
      </c>
      <c r="EI12" s="6" t="s">
        <v>107</v>
      </c>
      <c r="EJ12" s="16">
        <f t="shared" si="21"/>
        <v>4</v>
      </c>
      <c r="EK12" s="6"/>
      <c r="EL12" s="6"/>
      <c r="EM12" s="6"/>
      <c r="EN12" s="6"/>
      <c r="EO12" s="6"/>
      <c r="EP12" s="6"/>
      <c r="EQ12" s="16">
        <f t="shared" si="22"/>
        <v>0</v>
      </c>
      <c r="ER12" s="53">
        <v>5</v>
      </c>
      <c r="ES12" s="53">
        <v>4</v>
      </c>
      <c r="ET12" s="53">
        <v>4</v>
      </c>
      <c r="EU12" s="53">
        <v>4</v>
      </c>
      <c r="EV12" s="53"/>
      <c r="EW12" s="53"/>
      <c r="EX12" s="53"/>
      <c r="EY12" s="53"/>
      <c r="EZ12" s="53"/>
      <c r="FA12" s="53"/>
      <c r="FB12" s="53"/>
      <c r="FC12" s="53"/>
      <c r="FD12" s="16">
        <f t="shared" si="23"/>
        <v>4.25</v>
      </c>
      <c r="FE12" s="6"/>
      <c r="FF12" s="53">
        <v>5</v>
      </c>
      <c r="FG12" s="6"/>
      <c r="FH12" s="17">
        <f t="shared" si="24"/>
        <v>5</v>
      </c>
      <c r="FI12" s="19"/>
      <c r="FJ12" s="48">
        <v>1</v>
      </c>
      <c r="FK12" s="53">
        <v>4</v>
      </c>
      <c r="FL12" s="53">
        <v>4</v>
      </c>
      <c r="FM12" s="53">
        <v>4</v>
      </c>
      <c r="FN12" s="53">
        <v>3</v>
      </c>
      <c r="FO12" s="53">
        <v>1</v>
      </c>
      <c r="FP12" s="53">
        <v>1</v>
      </c>
      <c r="FQ12" s="53">
        <v>4</v>
      </c>
      <c r="FR12" s="53">
        <v>5</v>
      </c>
      <c r="FS12" s="53"/>
      <c r="FT12" s="53"/>
      <c r="FU12" s="16">
        <f t="shared" si="25"/>
        <v>3.25</v>
      </c>
      <c r="FV12" s="53">
        <v>3</v>
      </c>
      <c r="FW12" s="53">
        <v>3</v>
      </c>
      <c r="FX12" s="53"/>
      <c r="FY12" s="53">
        <v>5</v>
      </c>
      <c r="FZ12" s="53"/>
      <c r="GA12" s="53">
        <v>4</v>
      </c>
      <c r="GB12" s="53">
        <v>4</v>
      </c>
      <c r="GC12" s="53"/>
      <c r="GD12" s="53">
        <v>4</v>
      </c>
      <c r="GE12" s="53">
        <v>5</v>
      </c>
      <c r="GF12" s="53" t="s">
        <v>110</v>
      </c>
      <c r="GG12" s="16">
        <f t="shared" si="26"/>
        <v>4</v>
      </c>
      <c r="GH12" s="6"/>
      <c r="GI12" s="6"/>
      <c r="GJ12" s="6"/>
      <c r="GK12" s="6"/>
      <c r="GL12" s="6"/>
      <c r="GM12" s="6"/>
      <c r="GN12" s="16">
        <f t="shared" si="27"/>
        <v>0</v>
      </c>
      <c r="GO12" s="53">
        <v>5</v>
      </c>
      <c r="GP12" s="53">
        <v>4</v>
      </c>
      <c r="GQ12" s="53">
        <v>4</v>
      </c>
      <c r="GR12" s="53">
        <v>4</v>
      </c>
      <c r="GS12" s="53"/>
      <c r="GT12" s="53"/>
      <c r="GU12" s="53"/>
      <c r="GV12" s="53"/>
      <c r="GW12" s="53"/>
      <c r="GX12" s="53"/>
      <c r="GY12" s="53"/>
      <c r="GZ12" s="53"/>
      <c r="HA12" s="16">
        <f t="shared" si="28"/>
        <v>4.25</v>
      </c>
      <c r="HB12" s="6"/>
      <c r="HC12" s="53">
        <v>5</v>
      </c>
      <c r="HD12" s="6">
        <v>5</v>
      </c>
      <c r="HE12" s="17">
        <f t="shared" si="29"/>
        <v>5</v>
      </c>
      <c r="HF12" s="19"/>
      <c r="HG12" s="42">
        <f t="shared" si="59"/>
        <v>1</v>
      </c>
      <c r="HH12" s="53">
        <v>3</v>
      </c>
      <c r="HI12" s="53">
        <v>3</v>
      </c>
      <c r="HJ12" s="53"/>
      <c r="HK12" s="53">
        <v>1</v>
      </c>
      <c r="HL12" s="53">
        <v>1</v>
      </c>
      <c r="HM12" s="53"/>
      <c r="HN12" s="53"/>
      <c r="HO12" s="53"/>
      <c r="HP12" s="53"/>
      <c r="HQ12" s="53"/>
      <c r="HR12" s="16">
        <f t="shared" si="30"/>
        <v>2</v>
      </c>
      <c r="HS12" s="53">
        <v>3</v>
      </c>
      <c r="HT12" s="53">
        <v>3</v>
      </c>
      <c r="HU12" s="53"/>
      <c r="HV12" s="53">
        <v>5</v>
      </c>
      <c r="HW12" s="53"/>
      <c r="HX12" s="53">
        <v>4</v>
      </c>
      <c r="HY12" s="53"/>
      <c r="HZ12" s="53"/>
      <c r="IA12" s="53"/>
      <c r="IB12" s="53">
        <v>6</v>
      </c>
      <c r="IC12" s="53" t="s">
        <v>107</v>
      </c>
      <c r="ID12" s="16">
        <f t="shared" si="31"/>
        <v>4.2</v>
      </c>
      <c r="IE12" s="6"/>
      <c r="IF12" s="6">
        <v>6</v>
      </c>
      <c r="IG12" s="6"/>
      <c r="IH12" s="6"/>
      <c r="II12" s="6">
        <v>3</v>
      </c>
      <c r="IJ12" s="6"/>
      <c r="IK12" s="16">
        <f t="shared" si="32"/>
        <v>4.5</v>
      </c>
      <c r="IL12" s="53">
        <v>5</v>
      </c>
      <c r="IM12" s="53">
        <v>5</v>
      </c>
      <c r="IN12" s="53">
        <v>5</v>
      </c>
      <c r="IO12" s="53">
        <v>4</v>
      </c>
      <c r="IP12" s="53"/>
      <c r="IQ12" s="53"/>
      <c r="IR12" s="53"/>
      <c r="IS12" s="53"/>
      <c r="IT12" s="53"/>
      <c r="IU12" s="53"/>
      <c r="IV12" s="53"/>
      <c r="IW12" s="53"/>
      <c r="IX12" s="16">
        <f t="shared" si="33"/>
        <v>4.75</v>
      </c>
      <c r="IY12" s="6"/>
      <c r="IZ12" s="53">
        <v>5</v>
      </c>
      <c r="JA12" s="53"/>
      <c r="JB12" s="17">
        <f t="shared" si="34"/>
        <v>5</v>
      </c>
      <c r="JC12" s="19"/>
      <c r="JD12" s="42">
        <f t="shared" si="35"/>
        <v>1</v>
      </c>
      <c r="JE12" s="53"/>
      <c r="JF12" s="53"/>
      <c r="JG12" s="53"/>
      <c r="JH12" s="53"/>
      <c r="JI12" s="53"/>
      <c r="JJ12" s="53"/>
      <c r="JK12" s="53"/>
      <c r="JL12" s="6"/>
      <c r="JM12" s="6"/>
      <c r="JN12" s="6"/>
      <c r="JO12" s="16">
        <f t="shared" si="36"/>
        <v>0</v>
      </c>
      <c r="JP12" s="53"/>
      <c r="JQ12" s="53"/>
      <c r="JR12" s="53"/>
      <c r="JS12" s="53"/>
      <c r="JT12" s="53"/>
      <c r="JU12" s="53"/>
      <c r="JV12" s="53"/>
      <c r="JW12" s="53"/>
      <c r="JX12" s="53"/>
      <c r="JY12" s="6"/>
      <c r="JZ12" s="6"/>
      <c r="KA12" s="20">
        <f t="shared" si="37"/>
        <v>0</v>
      </c>
      <c r="KB12" s="53"/>
      <c r="KC12" s="53"/>
      <c r="KD12" s="53"/>
      <c r="KE12" s="53"/>
      <c r="KF12" s="53"/>
      <c r="KG12" s="53"/>
      <c r="KH12" s="16">
        <f t="shared" si="38"/>
        <v>0</v>
      </c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16">
        <f t="shared" si="39"/>
        <v>0</v>
      </c>
      <c r="KV12" s="6"/>
      <c r="KW12" s="53"/>
      <c r="KX12" s="53"/>
      <c r="KY12" s="17">
        <f t="shared" si="40"/>
        <v>0</v>
      </c>
      <c r="KZ12" s="19"/>
      <c r="LA12" s="42">
        <f t="shared" si="41"/>
        <v>1</v>
      </c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42"/>
        <v>0</v>
      </c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16">
        <f t="shared" si="43"/>
        <v>0</v>
      </c>
      <c r="LY12" s="6"/>
      <c r="LZ12" s="6"/>
      <c r="MA12" s="6"/>
      <c r="MB12" s="6"/>
      <c r="MC12" s="6"/>
      <c r="MD12" s="6"/>
      <c r="ME12" s="16">
        <f t="shared" si="44"/>
        <v>0</v>
      </c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16">
        <f t="shared" si="45"/>
        <v>0</v>
      </c>
      <c r="MS12" s="6"/>
      <c r="MT12" s="6"/>
      <c r="MU12" s="6"/>
      <c r="MV12" s="17">
        <f t="shared" si="46"/>
        <v>0</v>
      </c>
      <c r="MW12" s="19"/>
      <c r="MX12" s="42">
        <f t="shared" si="47"/>
        <v>1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48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49"/>
        <v>0</v>
      </c>
      <c r="NV12" s="6"/>
      <c r="NW12" s="6"/>
      <c r="NX12" s="6"/>
      <c r="NY12" s="6"/>
      <c r="NZ12" s="6"/>
      <c r="OA12" s="6"/>
      <c r="OB12" s="16">
        <f t="shared" si="50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51"/>
        <v>0</v>
      </c>
      <c r="OP12" s="6"/>
      <c r="OQ12" s="6"/>
      <c r="OR12" s="6"/>
      <c r="OS12" s="17">
        <f t="shared" si="52"/>
        <v>0</v>
      </c>
      <c r="OT12" s="19"/>
      <c r="OU12" s="42">
        <f t="shared" si="53"/>
        <v>1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4"/>
        <v>0</v>
      </c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16">
        <f t="shared" si="55"/>
        <v>0</v>
      </c>
      <c r="PS12" s="6"/>
      <c r="PT12" s="6"/>
      <c r="PU12" s="6"/>
      <c r="PV12" s="6"/>
      <c r="PW12" s="6"/>
      <c r="PX12" s="6"/>
      <c r="PY12" s="16">
        <f t="shared" si="56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57"/>
        <v>0</v>
      </c>
      <c r="QM12" s="6"/>
      <c r="QN12" s="6"/>
      <c r="QO12" s="6"/>
      <c r="QP12" s="17">
        <f t="shared" si="58"/>
        <v>0</v>
      </c>
      <c r="QQ12" s="19"/>
    </row>
    <row r="13" spans="1:460" ht="18.75" x14ac:dyDescent="0.25">
      <c r="A13" s="3">
        <v>1</v>
      </c>
      <c r="B13" s="33">
        <v>8</v>
      </c>
      <c r="C13" s="60" t="s">
        <v>87</v>
      </c>
      <c r="D13" s="65">
        <v>9</v>
      </c>
      <c r="E13" s="66">
        <v>8</v>
      </c>
      <c r="F13" s="66">
        <v>9</v>
      </c>
      <c r="G13" s="66">
        <v>7</v>
      </c>
      <c r="H13" s="66">
        <v>6</v>
      </c>
      <c r="I13" s="66">
        <v>8</v>
      </c>
      <c r="J13" s="50">
        <f t="shared" si="8"/>
        <v>7.833333333333333</v>
      </c>
      <c r="K13" s="52">
        <v>5</v>
      </c>
      <c r="L13" s="52">
        <v>5</v>
      </c>
      <c r="M13" s="52">
        <v>4</v>
      </c>
      <c r="N13" s="52">
        <v>6</v>
      </c>
      <c r="O13" s="52">
        <v>6</v>
      </c>
      <c r="P13" s="55">
        <v>6</v>
      </c>
      <c r="Q13" s="53">
        <v>5</v>
      </c>
      <c r="R13" s="30">
        <f t="shared" si="9"/>
        <v>5.2857142857142856</v>
      </c>
      <c r="S13" s="42">
        <v>1</v>
      </c>
      <c r="T13" s="53">
        <v>5</v>
      </c>
      <c r="U13" s="53">
        <v>7</v>
      </c>
      <c r="V13" s="53">
        <v>5</v>
      </c>
      <c r="W13" s="53">
        <v>7</v>
      </c>
      <c r="X13" s="53">
        <v>5</v>
      </c>
      <c r="Y13" s="53">
        <v>5</v>
      </c>
      <c r="Z13" s="53">
        <v>9</v>
      </c>
      <c r="AA13" s="53">
        <v>8</v>
      </c>
      <c r="AB13" s="53"/>
      <c r="AC13" s="53"/>
      <c r="AD13" s="16">
        <f t="shared" si="10"/>
        <v>6.375</v>
      </c>
      <c r="AE13" s="53">
        <v>9</v>
      </c>
      <c r="AF13" s="53">
        <v>9</v>
      </c>
      <c r="AG13" s="53"/>
      <c r="AH13" s="53">
        <v>7</v>
      </c>
      <c r="AI13" s="53">
        <v>7</v>
      </c>
      <c r="AJ13" s="53">
        <v>7</v>
      </c>
      <c r="AK13" s="53">
        <v>7</v>
      </c>
      <c r="AL13" s="53"/>
      <c r="AM13" s="53"/>
      <c r="AN13" s="53"/>
      <c r="AO13" s="53"/>
      <c r="AP13" s="16">
        <f t="shared" si="11"/>
        <v>7.666666666666667</v>
      </c>
      <c r="AQ13" s="53"/>
      <c r="AR13" s="53"/>
      <c r="AS13" s="53"/>
      <c r="AT13" s="53"/>
      <c r="AU13" s="53"/>
      <c r="AV13" s="53"/>
      <c r="AW13" s="16">
        <f t="shared" si="12"/>
        <v>0</v>
      </c>
      <c r="AX13" s="53">
        <v>5</v>
      </c>
      <c r="AY13" s="53">
        <v>4</v>
      </c>
      <c r="AZ13" s="53">
        <v>8</v>
      </c>
      <c r="BA13" s="53">
        <v>5</v>
      </c>
      <c r="BB13" s="53">
        <v>5</v>
      </c>
      <c r="BC13" s="53">
        <v>4</v>
      </c>
      <c r="BD13" s="53"/>
      <c r="BE13" s="53"/>
      <c r="BF13" s="53"/>
      <c r="BG13" s="53"/>
      <c r="BH13" s="53"/>
      <c r="BI13" s="53"/>
      <c r="BJ13" s="16">
        <f t="shared" si="13"/>
        <v>5.166666666666667</v>
      </c>
      <c r="BK13" s="6"/>
      <c r="BL13" s="53">
        <v>6</v>
      </c>
      <c r="BM13" s="53"/>
      <c r="BN13" s="17">
        <f t="shared" si="14"/>
        <v>6</v>
      </c>
      <c r="BO13" s="19"/>
      <c r="BP13" s="42">
        <v>1</v>
      </c>
      <c r="BQ13" s="53">
        <v>6</v>
      </c>
      <c r="BR13" s="53">
        <v>6</v>
      </c>
      <c r="BS13" s="53">
        <v>5</v>
      </c>
      <c r="BT13" s="53">
        <v>7</v>
      </c>
      <c r="BU13" s="53"/>
      <c r="BV13" s="53"/>
      <c r="BW13" s="53">
        <v>8</v>
      </c>
      <c r="BX13" s="53">
        <v>8</v>
      </c>
      <c r="BY13" s="53"/>
      <c r="BZ13" s="53"/>
      <c r="CA13" s="16">
        <f t="shared" si="15"/>
        <v>6.666666666666667</v>
      </c>
      <c r="CB13" s="6">
        <v>7</v>
      </c>
      <c r="CC13" s="53">
        <v>7</v>
      </c>
      <c r="CD13" s="53"/>
      <c r="CE13" s="53">
        <v>6</v>
      </c>
      <c r="CF13" s="53">
        <v>6</v>
      </c>
      <c r="CG13" s="53">
        <v>7</v>
      </c>
      <c r="CH13" s="53">
        <v>7</v>
      </c>
      <c r="CI13" s="53"/>
      <c r="CJ13" s="53"/>
      <c r="CK13" s="53">
        <v>8</v>
      </c>
      <c r="CL13" s="53"/>
      <c r="CM13" s="16">
        <f t="shared" si="16"/>
        <v>6.8571428571428568</v>
      </c>
      <c r="CN13" s="6"/>
      <c r="CO13" s="53"/>
      <c r="CP13" s="53"/>
      <c r="CQ13" s="53"/>
      <c r="CR13" s="53"/>
      <c r="CS13" s="6"/>
      <c r="CT13" s="16">
        <f t="shared" si="17"/>
        <v>0</v>
      </c>
      <c r="CU13" s="53">
        <v>4</v>
      </c>
      <c r="CV13" s="53">
        <v>4</v>
      </c>
      <c r="CW13" s="53">
        <v>6</v>
      </c>
      <c r="CX13" s="53">
        <v>6</v>
      </c>
      <c r="CY13" s="53"/>
      <c r="CZ13" s="53"/>
      <c r="DA13" s="53"/>
      <c r="DB13" s="53"/>
      <c r="DC13" s="53"/>
      <c r="DD13" s="53"/>
      <c r="DE13" s="53"/>
      <c r="DF13" s="53"/>
      <c r="DG13" s="16">
        <f t="shared" si="18"/>
        <v>5</v>
      </c>
      <c r="DH13" s="6"/>
      <c r="DI13" s="53">
        <v>4</v>
      </c>
      <c r="DJ13" s="53">
        <v>5</v>
      </c>
      <c r="DK13" s="17">
        <f t="shared" si="19"/>
        <v>4.5</v>
      </c>
      <c r="DL13" s="37"/>
      <c r="DM13" s="42">
        <v>1</v>
      </c>
      <c r="DN13" s="53">
        <v>5</v>
      </c>
      <c r="DO13" s="53">
        <v>5</v>
      </c>
      <c r="DP13" s="53">
        <v>8</v>
      </c>
      <c r="DQ13" s="53">
        <v>8</v>
      </c>
      <c r="DR13" s="53">
        <v>5</v>
      </c>
      <c r="DS13" s="53">
        <v>4</v>
      </c>
      <c r="DT13" s="53"/>
      <c r="DU13" s="53">
        <v>7</v>
      </c>
      <c r="DV13" s="53"/>
      <c r="DW13" s="53"/>
      <c r="DX13" s="16">
        <f t="shared" si="20"/>
        <v>6</v>
      </c>
      <c r="DY13" s="6">
        <v>7</v>
      </c>
      <c r="DZ13" s="6">
        <v>7</v>
      </c>
      <c r="EA13" s="6"/>
      <c r="EB13" s="6">
        <v>6</v>
      </c>
      <c r="EC13" s="6"/>
      <c r="ED13" s="6">
        <v>4</v>
      </c>
      <c r="EE13" s="6">
        <v>4</v>
      </c>
      <c r="EF13" s="6"/>
      <c r="EG13" s="6"/>
      <c r="EH13" s="6">
        <v>7</v>
      </c>
      <c r="EI13" s="6">
        <v>8</v>
      </c>
      <c r="EJ13" s="16">
        <f t="shared" si="21"/>
        <v>5.833333333333333</v>
      </c>
      <c r="EK13" s="6"/>
      <c r="EL13" s="6"/>
      <c r="EM13" s="6"/>
      <c r="EN13" s="6"/>
      <c r="EO13" s="6"/>
      <c r="EP13" s="6"/>
      <c r="EQ13" s="16">
        <f t="shared" si="22"/>
        <v>0</v>
      </c>
      <c r="ER13" s="53">
        <v>6</v>
      </c>
      <c r="ES13" s="53">
        <v>6</v>
      </c>
      <c r="ET13" s="53">
        <v>8</v>
      </c>
      <c r="EU13" s="53">
        <v>7</v>
      </c>
      <c r="EV13" s="53"/>
      <c r="EW13" s="53"/>
      <c r="EX13" s="53"/>
      <c r="EY13" s="53"/>
      <c r="EZ13" s="53"/>
      <c r="FA13" s="53"/>
      <c r="FB13" s="53"/>
      <c r="FC13" s="53"/>
      <c r="FD13" s="16">
        <f t="shared" si="23"/>
        <v>6.75</v>
      </c>
      <c r="FE13" s="6"/>
      <c r="FF13" s="53">
        <v>5</v>
      </c>
      <c r="FG13" s="6"/>
      <c r="FH13" s="17">
        <f t="shared" si="24"/>
        <v>5</v>
      </c>
      <c r="FI13" s="19"/>
      <c r="FJ13" s="48">
        <v>1</v>
      </c>
      <c r="FK13" s="53">
        <v>5</v>
      </c>
      <c r="FL13" s="53">
        <v>5</v>
      </c>
      <c r="FM13" s="53">
        <v>7</v>
      </c>
      <c r="FN13" s="53">
        <v>7</v>
      </c>
      <c r="FO13" s="53">
        <v>5</v>
      </c>
      <c r="FP13" s="53">
        <v>4</v>
      </c>
      <c r="FQ13" s="53">
        <v>6</v>
      </c>
      <c r="FR13" s="53">
        <v>6</v>
      </c>
      <c r="FS13" s="53"/>
      <c r="FT13" s="53"/>
      <c r="FU13" s="16">
        <f t="shared" si="25"/>
        <v>5.625</v>
      </c>
      <c r="FV13" s="53">
        <v>6</v>
      </c>
      <c r="FW13" s="53">
        <v>6</v>
      </c>
      <c r="FX13" s="53"/>
      <c r="FY13" s="53">
        <v>7</v>
      </c>
      <c r="FZ13" s="53"/>
      <c r="GA13" s="53">
        <v>7</v>
      </c>
      <c r="GB13" s="53">
        <v>7</v>
      </c>
      <c r="GC13" s="53"/>
      <c r="GD13" s="53">
        <v>6</v>
      </c>
      <c r="GE13" s="53">
        <v>7</v>
      </c>
      <c r="GF13" s="53">
        <v>5</v>
      </c>
      <c r="GG13" s="16">
        <f t="shared" si="26"/>
        <v>6.5714285714285712</v>
      </c>
      <c r="GH13" s="6"/>
      <c r="GI13" s="6"/>
      <c r="GJ13" s="6"/>
      <c r="GK13" s="6"/>
      <c r="GL13" s="6"/>
      <c r="GM13" s="6"/>
      <c r="GN13" s="16">
        <f t="shared" si="27"/>
        <v>0</v>
      </c>
      <c r="GO13" s="53">
        <v>6</v>
      </c>
      <c r="GP13" s="53">
        <v>6</v>
      </c>
      <c r="GQ13" s="53">
        <v>7</v>
      </c>
      <c r="GR13" s="53">
        <v>6</v>
      </c>
      <c r="GS13" s="53"/>
      <c r="GT13" s="53"/>
      <c r="GU13" s="53"/>
      <c r="GV13" s="53"/>
      <c r="GW13" s="53"/>
      <c r="GX13" s="53"/>
      <c r="GY13" s="53"/>
      <c r="GZ13" s="53"/>
      <c r="HA13" s="16">
        <f t="shared" si="28"/>
        <v>6.25</v>
      </c>
      <c r="HB13" s="6"/>
      <c r="HC13" s="53">
        <v>4</v>
      </c>
      <c r="HD13" s="6">
        <v>7</v>
      </c>
      <c r="HE13" s="17">
        <f t="shared" si="29"/>
        <v>5.5</v>
      </c>
      <c r="HF13" s="19"/>
      <c r="HG13" s="42">
        <f t="shared" si="59"/>
        <v>1</v>
      </c>
      <c r="HH13" s="53">
        <v>5</v>
      </c>
      <c r="HI13" s="53">
        <v>7</v>
      </c>
      <c r="HJ13" s="53"/>
      <c r="HK13" s="53">
        <v>4</v>
      </c>
      <c r="HL13" s="53">
        <v>5</v>
      </c>
      <c r="HM13" s="53"/>
      <c r="HN13" s="53"/>
      <c r="HO13" s="53"/>
      <c r="HP13" s="53"/>
      <c r="HQ13" s="53"/>
      <c r="HR13" s="16">
        <f t="shared" si="30"/>
        <v>5.25</v>
      </c>
      <c r="HS13" s="53">
        <v>6</v>
      </c>
      <c r="HT13" s="53">
        <v>6</v>
      </c>
      <c r="HU13" s="53"/>
      <c r="HV13" s="53">
        <v>7</v>
      </c>
      <c r="HW13" s="53"/>
      <c r="HX13" s="53">
        <v>4</v>
      </c>
      <c r="HY13" s="53"/>
      <c r="HZ13" s="53"/>
      <c r="IA13" s="53"/>
      <c r="IB13" s="53">
        <v>7</v>
      </c>
      <c r="IC13" s="53">
        <v>8</v>
      </c>
      <c r="ID13" s="16">
        <f t="shared" si="31"/>
        <v>6</v>
      </c>
      <c r="IE13" s="6"/>
      <c r="IF13" s="6">
        <v>7</v>
      </c>
      <c r="IG13" s="6"/>
      <c r="IH13" s="6"/>
      <c r="II13" s="6">
        <v>5</v>
      </c>
      <c r="IJ13" s="6"/>
      <c r="IK13" s="16">
        <f t="shared" si="32"/>
        <v>6</v>
      </c>
      <c r="IL13" s="53">
        <v>6</v>
      </c>
      <c r="IM13" s="53">
        <v>4</v>
      </c>
      <c r="IN13" s="53">
        <v>4</v>
      </c>
      <c r="IO13" s="53">
        <v>7</v>
      </c>
      <c r="IP13" s="53"/>
      <c r="IQ13" s="53"/>
      <c r="IR13" s="53"/>
      <c r="IS13" s="53"/>
      <c r="IT13" s="53"/>
      <c r="IU13" s="53"/>
      <c r="IV13" s="53"/>
      <c r="IW13" s="53"/>
      <c r="IX13" s="16">
        <f t="shared" si="33"/>
        <v>5.25</v>
      </c>
      <c r="IY13" s="6"/>
      <c r="IZ13" s="53">
        <v>7</v>
      </c>
      <c r="JA13" s="53"/>
      <c r="JB13" s="17">
        <f t="shared" si="34"/>
        <v>7</v>
      </c>
      <c r="JC13" s="19"/>
      <c r="JD13" s="42">
        <f t="shared" si="35"/>
        <v>1</v>
      </c>
      <c r="JE13" s="53"/>
      <c r="JF13" s="53"/>
      <c r="JG13" s="53"/>
      <c r="JH13" s="53"/>
      <c r="JI13" s="53"/>
      <c r="JJ13" s="53"/>
      <c r="JK13" s="53"/>
      <c r="JL13" s="6"/>
      <c r="JM13" s="6"/>
      <c r="JN13" s="6"/>
      <c r="JO13" s="16">
        <f t="shared" si="36"/>
        <v>0</v>
      </c>
      <c r="JP13" s="53"/>
      <c r="JQ13" s="53"/>
      <c r="JR13" s="53"/>
      <c r="JS13" s="53"/>
      <c r="JT13" s="53"/>
      <c r="JU13" s="53"/>
      <c r="JV13" s="53"/>
      <c r="JW13" s="53"/>
      <c r="JX13" s="53"/>
      <c r="JY13" s="6"/>
      <c r="JZ13" s="6"/>
      <c r="KA13" s="20">
        <f t="shared" si="37"/>
        <v>0</v>
      </c>
      <c r="KB13" s="53"/>
      <c r="KC13" s="53"/>
      <c r="KD13" s="53"/>
      <c r="KE13" s="53"/>
      <c r="KF13" s="53"/>
      <c r="KG13" s="53"/>
      <c r="KH13" s="16">
        <f t="shared" si="38"/>
        <v>0</v>
      </c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16">
        <f t="shared" si="39"/>
        <v>0</v>
      </c>
      <c r="KV13" s="6"/>
      <c r="KW13" s="53"/>
      <c r="KX13" s="53"/>
      <c r="KY13" s="17">
        <f t="shared" si="40"/>
        <v>0</v>
      </c>
      <c r="KZ13" s="19"/>
      <c r="LA13" s="42">
        <f t="shared" si="41"/>
        <v>1</v>
      </c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42"/>
        <v>0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16">
        <f t="shared" si="43"/>
        <v>0</v>
      </c>
      <c r="LY13" s="6"/>
      <c r="LZ13" s="6"/>
      <c r="MA13" s="6"/>
      <c r="MB13" s="6"/>
      <c r="MC13" s="6"/>
      <c r="MD13" s="6"/>
      <c r="ME13" s="16">
        <f t="shared" si="44"/>
        <v>0</v>
      </c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16">
        <f t="shared" si="45"/>
        <v>0</v>
      </c>
      <c r="MS13" s="6"/>
      <c r="MT13" s="6"/>
      <c r="MU13" s="6"/>
      <c r="MV13" s="17">
        <f t="shared" si="46"/>
        <v>0</v>
      </c>
      <c r="MW13" s="19"/>
      <c r="MX13" s="42">
        <f t="shared" si="47"/>
        <v>1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48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49"/>
        <v>0</v>
      </c>
      <c r="NV13" s="6"/>
      <c r="NW13" s="6"/>
      <c r="NX13" s="6"/>
      <c r="NY13" s="6"/>
      <c r="NZ13" s="6"/>
      <c r="OA13" s="6"/>
      <c r="OB13" s="16">
        <f t="shared" si="50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51"/>
        <v>0</v>
      </c>
      <c r="OP13" s="6"/>
      <c r="OQ13" s="6"/>
      <c r="OR13" s="6"/>
      <c r="OS13" s="17">
        <f t="shared" si="52"/>
        <v>0</v>
      </c>
      <c r="OT13" s="19"/>
      <c r="OU13" s="42">
        <f t="shared" si="53"/>
        <v>1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4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55"/>
        <v>0</v>
      </c>
      <c r="PS13" s="6"/>
      <c r="PT13" s="6"/>
      <c r="PU13" s="6"/>
      <c r="PV13" s="6"/>
      <c r="PW13" s="6"/>
      <c r="PX13" s="6"/>
      <c r="PY13" s="16">
        <f t="shared" si="56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57"/>
        <v>0</v>
      </c>
      <c r="QM13" s="6"/>
      <c r="QN13" s="6"/>
      <c r="QO13" s="6"/>
      <c r="QP13" s="17">
        <f t="shared" si="58"/>
        <v>0</v>
      </c>
      <c r="QQ13" s="19"/>
    </row>
    <row r="14" spans="1:460" ht="18.75" x14ac:dyDescent="0.25">
      <c r="A14" s="3">
        <v>1</v>
      </c>
      <c r="B14" s="33">
        <v>9</v>
      </c>
      <c r="C14" s="60" t="s">
        <v>88</v>
      </c>
      <c r="D14" s="65">
        <v>4</v>
      </c>
      <c r="E14" s="66">
        <v>4</v>
      </c>
      <c r="F14" s="66">
        <v>5</v>
      </c>
      <c r="G14" s="66">
        <v>5</v>
      </c>
      <c r="H14" s="66">
        <v>5</v>
      </c>
      <c r="I14" s="66">
        <v>5</v>
      </c>
      <c r="J14" s="50">
        <f t="shared" si="8"/>
        <v>4.666666666666667</v>
      </c>
      <c r="K14" s="52">
        <v>4</v>
      </c>
      <c r="L14" s="52">
        <v>4</v>
      </c>
      <c r="M14" s="52">
        <v>6</v>
      </c>
      <c r="N14" s="52">
        <v>4</v>
      </c>
      <c r="O14" s="52">
        <v>6</v>
      </c>
      <c r="P14" s="55">
        <v>4</v>
      </c>
      <c r="Q14" s="53">
        <v>3</v>
      </c>
      <c r="R14" s="30">
        <f t="shared" si="9"/>
        <v>4.4285714285714288</v>
      </c>
      <c r="S14" s="42">
        <v>1</v>
      </c>
      <c r="T14" s="53">
        <v>3</v>
      </c>
      <c r="U14" s="53">
        <v>3</v>
      </c>
      <c r="V14" s="53">
        <v>4</v>
      </c>
      <c r="W14" s="53">
        <v>3</v>
      </c>
      <c r="X14" s="53">
        <v>3</v>
      </c>
      <c r="Y14" s="53">
        <v>4</v>
      </c>
      <c r="Z14" s="53">
        <v>3</v>
      </c>
      <c r="AA14" s="53">
        <v>5</v>
      </c>
      <c r="AB14" s="53"/>
      <c r="AC14" s="53"/>
      <c r="AD14" s="16">
        <f t="shared" si="10"/>
        <v>3.5</v>
      </c>
      <c r="AE14" s="53">
        <v>4</v>
      </c>
      <c r="AF14" s="53">
        <v>4</v>
      </c>
      <c r="AG14" s="53"/>
      <c r="AH14" s="53">
        <v>6</v>
      </c>
      <c r="AI14" s="53">
        <v>6</v>
      </c>
      <c r="AJ14" s="53">
        <v>4</v>
      </c>
      <c r="AK14" s="53">
        <v>4</v>
      </c>
      <c r="AL14" s="53"/>
      <c r="AM14" s="53"/>
      <c r="AN14" s="53"/>
      <c r="AO14" s="53"/>
      <c r="AP14" s="16">
        <f t="shared" si="11"/>
        <v>4.666666666666667</v>
      </c>
      <c r="AQ14" s="53"/>
      <c r="AR14" s="53"/>
      <c r="AS14" s="53"/>
      <c r="AT14" s="53"/>
      <c r="AU14" s="53"/>
      <c r="AV14" s="53"/>
      <c r="AW14" s="16">
        <f t="shared" si="12"/>
        <v>0</v>
      </c>
      <c r="AX14" s="53">
        <v>4</v>
      </c>
      <c r="AY14" s="53">
        <v>4</v>
      </c>
      <c r="AZ14" s="53">
        <v>4</v>
      </c>
      <c r="BA14" s="53">
        <v>4</v>
      </c>
      <c r="BB14" s="53">
        <v>5</v>
      </c>
      <c r="BC14" s="53">
        <v>5</v>
      </c>
      <c r="BD14" s="53"/>
      <c r="BE14" s="53"/>
      <c r="BF14" s="53"/>
      <c r="BG14" s="53"/>
      <c r="BH14" s="53"/>
      <c r="BI14" s="53"/>
      <c r="BJ14" s="16">
        <f t="shared" si="13"/>
        <v>4.333333333333333</v>
      </c>
      <c r="BK14" s="6"/>
      <c r="BL14" s="53">
        <v>4</v>
      </c>
      <c r="BM14" s="53"/>
      <c r="BN14" s="17">
        <f t="shared" si="14"/>
        <v>4</v>
      </c>
      <c r="BO14" s="19"/>
      <c r="BP14" s="42">
        <v>1</v>
      </c>
      <c r="BQ14" s="53">
        <v>5</v>
      </c>
      <c r="BR14" s="53">
        <v>5</v>
      </c>
      <c r="BS14" s="53">
        <v>4</v>
      </c>
      <c r="BT14" s="53">
        <v>3</v>
      </c>
      <c r="BU14" s="53"/>
      <c r="BV14" s="53"/>
      <c r="BW14" s="53">
        <v>2</v>
      </c>
      <c r="BX14" s="53">
        <v>5</v>
      </c>
      <c r="BY14" s="53"/>
      <c r="BZ14" s="53"/>
      <c r="CA14" s="16">
        <f t="shared" si="15"/>
        <v>4</v>
      </c>
      <c r="CB14" s="6">
        <v>3</v>
      </c>
      <c r="CC14" s="53">
        <v>3</v>
      </c>
      <c r="CD14" s="53"/>
      <c r="CE14" s="53">
        <v>5</v>
      </c>
      <c r="CF14" s="53">
        <v>6</v>
      </c>
      <c r="CG14" s="53">
        <v>7</v>
      </c>
      <c r="CH14" s="53">
        <v>7</v>
      </c>
      <c r="CI14" s="53"/>
      <c r="CJ14" s="53"/>
      <c r="CK14" s="53">
        <v>6</v>
      </c>
      <c r="CL14" s="53"/>
      <c r="CM14" s="16">
        <f t="shared" si="16"/>
        <v>5.2857142857142856</v>
      </c>
      <c r="CN14" s="6"/>
      <c r="CO14" s="53"/>
      <c r="CP14" s="53"/>
      <c r="CQ14" s="53"/>
      <c r="CR14" s="53"/>
      <c r="CS14" s="6"/>
      <c r="CT14" s="16">
        <f t="shared" si="17"/>
        <v>0</v>
      </c>
      <c r="CU14" s="53">
        <v>4</v>
      </c>
      <c r="CV14" s="53">
        <v>4</v>
      </c>
      <c r="CW14" s="53">
        <v>4</v>
      </c>
      <c r="CX14" s="53">
        <v>5</v>
      </c>
      <c r="CY14" s="53"/>
      <c r="CZ14" s="53"/>
      <c r="DA14" s="53"/>
      <c r="DB14" s="53"/>
      <c r="DC14" s="53"/>
      <c r="DD14" s="53"/>
      <c r="DE14" s="53"/>
      <c r="DF14" s="53"/>
      <c r="DG14" s="16">
        <f t="shared" si="18"/>
        <v>4.25</v>
      </c>
      <c r="DH14" s="6"/>
      <c r="DI14" s="53">
        <v>4</v>
      </c>
      <c r="DJ14" s="53">
        <v>5</v>
      </c>
      <c r="DK14" s="17">
        <f t="shared" si="19"/>
        <v>4.5</v>
      </c>
      <c r="DL14" s="37"/>
      <c r="DM14" s="42">
        <v>1</v>
      </c>
      <c r="DN14" s="53">
        <v>0</v>
      </c>
      <c r="DO14" s="53">
        <v>0</v>
      </c>
      <c r="DP14" s="53">
        <v>4</v>
      </c>
      <c r="DQ14" s="53">
        <v>0</v>
      </c>
      <c r="DR14" s="53">
        <v>0</v>
      </c>
      <c r="DS14" s="53">
        <v>0</v>
      </c>
      <c r="DT14" s="53"/>
      <c r="DU14" s="53">
        <v>0</v>
      </c>
      <c r="DV14" s="53"/>
      <c r="DW14" s="53"/>
      <c r="DX14" s="16">
        <f t="shared" si="20"/>
        <v>0.5714285714285714</v>
      </c>
      <c r="DY14" s="6">
        <v>0</v>
      </c>
      <c r="DZ14" s="6">
        <v>0</v>
      </c>
      <c r="EA14" s="6"/>
      <c r="EB14" s="6">
        <v>6</v>
      </c>
      <c r="EC14" s="6"/>
      <c r="ED14" s="6">
        <v>1</v>
      </c>
      <c r="EE14" s="6">
        <v>1</v>
      </c>
      <c r="EF14" s="6"/>
      <c r="EG14" s="6"/>
      <c r="EH14" s="6">
        <v>6</v>
      </c>
      <c r="EI14" s="6">
        <v>5</v>
      </c>
      <c r="EJ14" s="16">
        <f t="shared" si="21"/>
        <v>2.3333333333333335</v>
      </c>
      <c r="EK14" s="6"/>
      <c r="EL14" s="6"/>
      <c r="EM14" s="6"/>
      <c r="EN14" s="6"/>
      <c r="EO14" s="6"/>
      <c r="EP14" s="6"/>
      <c r="EQ14" s="16">
        <f t="shared" si="22"/>
        <v>0</v>
      </c>
      <c r="ER14" s="53">
        <v>3</v>
      </c>
      <c r="ES14" s="53">
        <v>0</v>
      </c>
      <c r="ET14" s="53">
        <v>0</v>
      </c>
      <c r="EU14" s="53">
        <v>0</v>
      </c>
      <c r="EV14" s="53"/>
      <c r="EW14" s="53"/>
      <c r="EX14" s="53"/>
      <c r="EY14" s="53"/>
      <c r="EZ14" s="53"/>
      <c r="FA14" s="53"/>
      <c r="FB14" s="53"/>
      <c r="FC14" s="53"/>
      <c r="FD14" s="16">
        <f t="shared" si="23"/>
        <v>0.75</v>
      </c>
      <c r="FE14" s="6"/>
      <c r="FF14" s="53">
        <v>0</v>
      </c>
      <c r="FG14" s="6"/>
      <c r="FH14" s="17">
        <f t="shared" si="24"/>
        <v>0</v>
      </c>
      <c r="FI14" s="19"/>
      <c r="FJ14" s="48">
        <v>0</v>
      </c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16">
        <f t="shared" si="25"/>
        <v>0</v>
      </c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16">
        <f t="shared" si="26"/>
        <v>0</v>
      </c>
      <c r="GH14" s="6"/>
      <c r="GI14" s="6"/>
      <c r="GJ14" s="6"/>
      <c r="GK14" s="6"/>
      <c r="GL14" s="6"/>
      <c r="GM14" s="6"/>
      <c r="GN14" s="16">
        <f t="shared" si="27"/>
        <v>0</v>
      </c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16">
        <f t="shared" si="28"/>
        <v>0</v>
      </c>
      <c r="HB14" s="6"/>
      <c r="HC14" s="53"/>
      <c r="HD14" s="6"/>
      <c r="HE14" s="17">
        <f t="shared" si="29"/>
        <v>0</v>
      </c>
      <c r="HF14" s="19"/>
      <c r="HG14" s="42">
        <v>0</v>
      </c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16">
        <f t="shared" si="30"/>
        <v>0</v>
      </c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16">
        <f t="shared" si="31"/>
        <v>0</v>
      </c>
      <c r="IE14" s="6"/>
      <c r="IF14" s="6"/>
      <c r="IG14" s="6"/>
      <c r="IH14" s="6"/>
      <c r="II14" s="6"/>
      <c r="IJ14" s="6"/>
      <c r="IK14" s="16">
        <f t="shared" si="32"/>
        <v>0</v>
      </c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16">
        <f t="shared" si="33"/>
        <v>0</v>
      </c>
      <c r="IY14" s="6"/>
      <c r="IZ14" s="53"/>
      <c r="JA14" s="53"/>
      <c r="JB14" s="17">
        <f t="shared" si="34"/>
        <v>0</v>
      </c>
      <c r="JC14" s="19"/>
      <c r="JD14" s="42">
        <f t="shared" si="35"/>
        <v>0</v>
      </c>
      <c r="JE14" s="53"/>
      <c r="JF14" s="53"/>
      <c r="JG14" s="53"/>
      <c r="JH14" s="53"/>
      <c r="JI14" s="53"/>
      <c r="JJ14" s="53"/>
      <c r="JK14" s="53"/>
      <c r="JL14" s="6"/>
      <c r="JM14" s="6"/>
      <c r="JN14" s="6"/>
      <c r="JO14" s="16">
        <f t="shared" si="36"/>
        <v>0</v>
      </c>
      <c r="JP14" s="53"/>
      <c r="JQ14" s="53"/>
      <c r="JR14" s="53"/>
      <c r="JS14" s="53"/>
      <c r="JT14" s="53"/>
      <c r="JU14" s="53"/>
      <c r="JV14" s="53"/>
      <c r="JW14" s="53"/>
      <c r="JX14" s="53"/>
      <c r="JY14" s="6"/>
      <c r="JZ14" s="6"/>
      <c r="KA14" s="20">
        <f t="shared" si="37"/>
        <v>0</v>
      </c>
      <c r="KB14" s="53"/>
      <c r="KC14" s="53"/>
      <c r="KD14" s="53"/>
      <c r="KE14" s="53"/>
      <c r="KF14" s="53"/>
      <c r="KG14" s="53"/>
      <c r="KH14" s="16">
        <f t="shared" si="38"/>
        <v>0</v>
      </c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16">
        <f t="shared" si="39"/>
        <v>0</v>
      </c>
      <c r="KV14" s="6"/>
      <c r="KW14" s="53"/>
      <c r="KX14" s="53"/>
      <c r="KY14" s="17">
        <f t="shared" si="40"/>
        <v>0</v>
      </c>
      <c r="KZ14" s="19"/>
      <c r="LA14" s="42">
        <f t="shared" si="41"/>
        <v>0</v>
      </c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42"/>
        <v>0</v>
      </c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16">
        <f t="shared" si="43"/>
        <v>0</v>
      </c>
      <c r="LY14" s="6"/>
      <c r="LZ14" s="6"/>
      <c r="MA14" s="6"/>
      <c r="MB14" s="6"/>
      <c r="MC14" s="6"/>
      <c r="MD14" s="6"/>
      <c r="ME14" s="16">
        <f t="shared" si="44"/>
        <v>0</v>
      </c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16">
        <f t="shared" si="45"/>
        <v>0</v>
      </c>
      <c r="MS14" s="6"/>
      <c r="MT14" s="6"/>
      <c r="MU14" s="6"/>
      <c r="MV14" s="17">
        <f t="shared" si="46"/>
        <v>0</v>
      </c>
      <c r="MW14" s="19"/>
      <c r="MX14" s="42">
        <f t="shared" si="47"/>
        <v>0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48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49"/>
        <v>0</v>
      </c>
      <c r="NV14" s="6"/>
      <c r="NW14" s="6"/>
      <c r="NX14" s="6"/>
      <c r="NY14" s="6"/>
      <c r="NZ14" s="6"/>
      <c r="OA14" s="6"/>
      <c r="OB14" s="16">
        <f t="shared" si="50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51"/>
        <v>0</v>
      </c>
      <c r="OP14" s="6"/>
      <c r="OQ14" s="6"/>
      <c r="OR14" s="6"/>
      <c r="OS14" s="17">
        <f t="shared" si="52"/>
        <v>0</v>
      </c>
      <c r="OT14" s="19"/>
      <c r="OU14" s="42">
        <f t="shared" si="53"/>
        <v>0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4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55"/>
        <v>0</v>
      </c>
      <c r="PS14" s="6"/>
      <c r="PT14" s="6"/>
      <c r="PU14" s="6"/>
      <c r="PV14" s="6"/>
      <c r="PW14" s="6"/>
      <c r="PX14" s="6"/>
      <c r="PY14" s="16">
        <f t="shared" si="56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57"/>
        <v>0</v>
      </c>
      <c r="QM14" s="6"/>
      <c r="QN14" s="6"/>
      <c r="QO14" s="6"/>
      <c r="QP14" s="17">
        <f t="shared" si="58"/>
        <v>0</v>
      </c>
      <c r="QQ14" s="19"/>
    </row>
    <row r="15" spans="1:460" ht="18.75" x14ac:dyDescent="0.25">
      <c r="A15" s="3">
        <v>1</v>
      </c>
      <c r="B15" s="33">
        <v>10</v>
      </c>
      <c r="C15" s="60" t="s">
        <v>89</v>
      </c>
      <c r="D15" s="65">
        <v>7</v>
      </c>
      <c r="E15" s="66">
        <v>7</v>
      </c>
      <c r="F15" s="66">
        <v>8</v>
      </c>
      <c r="G15" s="66">
        <v>6</v>
      </c>
      <c r="H15" s="66">
        <v>5</v>
      </c>
      <c r="I15" s="66">
        <v>6</v>
      </c>
      <c r="J15" s="50">
        <f t="shared" si="8"/>
        <v>6.5</v>
      </c>
      <c r="K15" s="52">
        <v>7</v>
      </c>
      <c r="L15" s="52">
        <v>7</v>
      </c>
      <c r="M15" s="52">
        <v>8</v>
      </c>
      <c r="N15" s="52">
        <v>4</v>
      </c>
      <c r="O15" s="52">
        <v>8</v>
      </c>
      <c r="P15" s="55">
        <v>8</v>
      </c>
      <c r="Q15" s="53">
        <v>8</v>
      </c>
      <c r="R15" s="30">
        <f t="shared" si="9"/>
        <v>7.1428571428571432</v>
      </c>
      <c r="S15" s="42">
        <v>1</v>
      </c>
      <c r="T15" s="53">
        <v>4</v>
      </c>
      <c r="U15" s="53">
        <v>5</v>
      </c>
      <c r="V15" s="53">
        <v>5</v>
      </c>
      <c r="W15" s="53">
        <v>4</v>
      </c>
      <c r="X15" s="53">
        <v>5</v>
      </c>
      <c r="Y15" s="53">
        <v>5</v>
      </c>
      <c r="Z15" s="53">
        <v>5</v>
      </c>
      <c r="AA15" s="53">
        <v>5</v>
      </c>
      <c r="AB15" s="53"/>
      <c r="AC15" s="53"/>
      <c r="AD15" s="16">
        <f t="shared" si="10"/>
        <v>4.75</v>
      </c>
      <c r="AE15" s="6">
        <v>4</v>
      </c>
      <c r="AF15" s="6">
        <v>4</v>
      </c>
      <c r="AG15" s="6"/>
      <c r="AH15" s="6">
        <v>7</v>
      </c>
      <c r="AI15" s="6">
        <v>7</v>
      </c>
      <c r="AJ15" s="6">
        <v>4</v>
      </c>
      <c r="AK15" s="6">
        <v>4</v>
      </c>
      <c r="AL15" s="6"/>
      <c r="AM15" s="6"/>
      <c r="AN15" s="6"/>
      <c r="AO15" s="6"/>
      <c r="AP15" s="16">
        <f t="shared" si="11"/>
        <v>5</v>
      </c>
      <c r="AQ15" s="53"/>
      <c r="AR15" s="53"/>
      <c r="AS15" s="53"/>
      <c r="AT15" s="53"/>
      <c r="AU15" s="53"/>
      <c r="AV15" s="53"/>
      <c r="AW15" s="16">
        <f t="shared" si="12"/>
        <v>0</v>
      </c>
      <c r="AX15" s="53">
        <v>5</v>
      </c>
      <c r="AY15" s="53">
        <v>6</v>
      </c>
      <c r="AZ15" s="53">
        <v>4</v>
      </c>
      <c r="BA15" s="53">
        <v>5</v>
      </c>
      <c r="BB15" s="53">
        <v>5</v>
      </c>
      <c r="BC15" s="53">
        <v>5</v>
      </c>
      <c r="BD15" s="53"/>
      <c r="BE15" s="53"/>
      <c r="BF15" s="53"/>
      <c r="BG15" s="53"/>
      <c r="BH15" s="53"/>
      <c r="BI15" s="53"/>
      <c r="BJ15" s="16">
        <f t="shared" si="13"/>
        <v>5</v>
      </c>
      <c r="BK15" s="6"/>
      <c r="BL15" s="53">
        <v>5</v>
      </c>
      <c r="BM15" s="53"/>
      <c r="BN15" s="17">
        <f t="shared" si="14"/>
        <v>5</v>
      </c>
      <c r="BO15" s="19"/>
      <c r="BP15" s="42">
        <v>1</v>
      </c>
      <c r="BQ15" s="53">
        <v>6</v>
      </c>
      <c r="BR15" s="53">
        <v>6</v>
      </c>
      <c r="BS15" s="53">
        <v>5</v>
      </c>
      <c r="BT15" s="53">
        <v>4</v>
      </c>
      <c r="BU15" s="53"/>
      <c r="BV15" s="53"/>
      <c r="BW15" s="53">
        <v>4</v>
      </c>
      <c r="BX15" s="53">
        <v>5</v>
      </c>
      <c r="BY15" s="53"/>
      <c r="BZ15" s="53"/>
      <c r="CA15" s="16">
        <f t="shared" si="15"/>
        <v>5</v>
      </c>
      <c r="CB15" s="6">
        <v>4</v>
      </c>
      <c r="CC15" s="53">
        <v>4</v>
      </c>
      <c r="CD15" s="53"/>
      <c r="CE15" s="53">
        <v>8</v>
      </c>
      <c r="CF15" s="53">
        <v>8</v>
      </c>
      <c r="CG15" s="53">
        <v>4</v>
      </c>
      <c r="CH15" s="53">
        <v>4</v>
      </c>
      <c r="CI15" s="53"/>
      <c r="CJ15" s="53"/>
      <c r="CK15" s="53">
        <v>7</v>
      </c>
      <c r="CL15" s="53"/>
      <c r="CM15" s="16">
        <f t="shared" si="16"/>
        <v>5.5714285714285712</v>
      </c>
      <c r="CN15" s="6"/>
      <c r="CO15" s="53"/>
      <c r="CP15" s="53"/>
      <c r="CQ15" s="53"/>
      <c r="CR15" s="53"/>
      <c r="CS15" s="6"/>
      <c r="CT15" s="16">
        <f t="shared" si="17"/>
        <v>0</v>
      </c>
      <c r="CU15" s="53">
        <v>4</v>
      </c>
      <c r="CV15" s="53">
        <v>4</v>
      </c>
      <c r="CW15" s="53">
        <v>5</v>
      </c>
      <c r="CX15" s="53">
        <v>5</v>
      </c>
      <c r="CY15" s="53"/>
      <c r="CZ15" s="53"/>
      <c r="DA15" s="53"/>
      <c r="DB15" s="53"/>
      <c r="DC15" s="53"/>
      <c r="DD15" s="53"/>
      <c r="DE15" s="53"/>
      <c r="DF15" s="53"/>
      <c r="DG15" s="16">
        <f t="shared" si="18"/>
        <v>4.5</v>
      </c>
      <c r="DH15" s="6"/>
      <c r="DI15" s="53">
        <v>5</v>
      </c>
      <c r="DJ15" s="53">
        <v>6</v>
      </c>
      <c r="DK15" s="17">
        <f t="shared" si="19"/>
        <v>5.5</v>
      </c>
      <c r="DL15" s="37"/>
      <c r="DM15" s="42">
        <v>1</v>
      </c>
      <c r="DN15" s="53">
        <v>4</v>
      </c>
      <c r="DO15" s="53">
        <v>3</v>
      </c>
      <c r="DP15" s="53">
        <v>6</v>
      </c>
      <c r="DQ15" s="53">
        <v>3</v>
      </c>
      <c r="DR15" s="53">
        <v>4</v>
      </c>
      <c r="DS15" s="53">
        <v>4</v>
      </c>
      <c r="DT15" s="53"/>
      <c r="DU15" s="53">
        <v>5</v>
      </c>
      <c r="DV15" s="53"/>
      <c r="DW15" s="53"/>
      <c r="DX15" s="16">
        <f t="shared" si="20"/>
        <v>4.1428571428571432</v>
      </c>
      <c r="DY15" s="6">
        <v>3</v>
      </c>
      <c r="DZ15" s="6">
        <v>3</v>
      </c>
      <c r="EA15" s="6"/>
      <c r="EB15" s="6">
        <v>5</v>
      </c>
      <c r="EC15" s="6"/>
      <c r="ED15" s="6">
        <v>4</v>
      </c>
      <c r="EE15" s="6">
        <v>4</v>
      </c>
      <c r="EF15" s="6"/>
      <c r="EG15" s="6"/>
      <c r="EH15" s="6">
        <v>5</v>
      </c>
      <c r="EI15" s="6">
        <v>8</v>
      </c>
      <c r="EJ15" s="16">
        <f t="shared" si="21"/>
        <v>4</v>
      </c>
      <c r="EK15" s="6"/>
      <c r="EL15" s="6"/>
      <c r="EM15" s="6"/>
      <c r="EN15" s="6"/>
      <c r="EO15" s="6"/>
      <c r="EP15" s="6"/>
      <c r="EQ15" s="16">
        <f t="shared" si="22"/>
        <v>0</v>
      </c>
      <c r="ER15" s="53">
        <v>4</v>
      </c>
      <c r="ES15" s="53">
        <v>5</v>
      </c>
      <c r="ET15" s="53">
        <v>5</v>
      </c>
      <c r="EU15" s="53">
        <v>5</v>
      </c>
      <c r="EV15" s="53"/>
      <c r="EW15" s="53"/>
      <c r="EX15" s="53"/>
      <c r="EY15" s="53"/>
      <c r="EZ15" s="53"/>
      <c r="FA15" s="53"/>
      <c r="FB15" s="53"/>
      <c r="FC15" s="53"/>
      <c r="FD15" s="16">
        <f t="shared" si="23"/>
        <v>4.75</v>
      </c>
      <c r="FE15" s="6"/>
      <c r="FF15" s="53">
        <v>4</v>
      </c>
      <c r="FG15" s="6"/>
      <c r="FH15" s="17">
        <f t="shared" si="24"/>
        <v>4</v>
      </c>
      <c r="FI15" s="19"/>
      <c r="FJ15" s="48">
        <v>1</v>
      </c>
      <c r="FK15" s="53">
        <v>4</v>
      </c>
      <c r="FL15" s="53">
        <v>4</v>
      </c>
      <c r="FM15" s="53">
        <v>6</v>
      </c>
      <c r="FN15" s="53">
        <v>3</v>
      </c>
      <c r="FO15" s="53">
        <v>3</v>
      </c>
      <c r="FP15" s="53">
        <v>3</v>
      </c>
      <c r="FQ15" s="53">
        <v>4</v>
      </c>
      <c r="FR15" s="53">
        <v>6</v>
      </c>
      <c r="FS15" s="53"/>
      <c r="FT15" s="53"/>
      <c r="FU15" s="16">
        <f t="shared" si="25"/>
        <v>4.125</v>
      </c>
      <c r="FV15" s="53">
        <v>4</v>
      </c>
      <c r="FW15" s="53">
        <v>4</v>
      </c>
      <c r="FX15" s="53"/>
      <c r="FY15" s="53">
        <v>6</v>
      </c>
      <c r="FZ15" s="53"/>
      <c r="GA15" s="53">
        <v>4</v>
      </c>
      <c r="GB15" s="53">
        <v>4</v>
      </c>
      <c r="GC15" s="53"/>
      <c r="GD15" s="53">
        <v>4</v>
      </c>
      <c r="GE15" s="53">
        <v>5</v>
      </c>
      <c r="GF15" s="53">
        <v>10</v>
      </c>
      <c r="GG15" s="16">
        <f t="shared" si="26"/>
        <v>4.4285714285714288</v>
      </c>
      <c r="GH15" s="6"/>
      <c r="GI15" s="6"/>
      <c r="GJ15" s="6"/>
      <c r="GK15" s="6"/>
      <c r="GL15" s="6"/>
      <c r="GM15" s="6"/>
      <c r="GN15" s="16">
        <f t="shared" si="27"/>
        <v>0</v>
      </c>
      <c r="GO15" s="53">
        <v>4</v>
      </c>
      <c r="GP15" s="53">
        <v>5</v>
      </c>
      <c r="GQ15" s="53">
        <v>5</v>
      </c>
      <c r="GR15" s="53">
        <v>5</v>
      </c>
      <c r="GS15" s="53"/>
      <c r="GT15" s="53"/>
      <c r="GU15" s="53"/>
      <c r="GV15" s="53"/>
      <c r="GW15" s="53"/>
      <c r="GX15" s="53"/>
      <c r="GY15" s="53"/>
      <c r="GZ15" s="53"/>
      <c r="HA15" s="16">
        <f t="shared" si="28"/>
        <v>4.75</v>
      </c>
      <c r="HB15" s="6"/>
      <c r="HC15" s="53">
        <v>4</v>
      </c>
      <c r="HD15" s="6">
        <v>5</v>
      </c>
      <c r="HE15" s="17">
        <f t="shared" si="29"/>
        <v>4.5</v>
      </c>
      <c r="HF15" s="19"/>
      <c r="HG15" s="42">
        <f t="shared" si="59"/>
        <v>1</v>
      </c>
      <c r="HH15" s="53">
        <v>4</v>
      </c>
      <c r="HI15" s="53">
        <v>4</v>
      </c>
      <c r="HJ15" s="53"/>
      <c r="HK15" s="53"/>
      <c r="HL15" s="53"/>
      <c r="HM15" s="53"/>
      <c r="HN15" s="53"/>
      <c r="HO15" s="53"/>
      <c r="HP15" s="53"/>
      <c r="HQ15" s="53"/>
      <c r="HR15" s="16">
        <f t="shared" si="30"/>
        <v>2</v>
      </c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16">
        <f t="shared" si="31"/>
        <v>0</v>
      </c>
      <c r="IE15" s="6"/>
      <c r="IF15" s="6"/>
      <c r="IG15" s="6"/>
      <c r="IH15" s="6"/>
      <c r="II15" s="6"/>
      <c r="IJ15" s="6"/>
      <c r="IK15" s="16">
        <f t="shared" si="32"/>
        <v>0</v>
      </c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16">
        <f t="shared" si="33"/>
        <v>0</v>
      </c>
      <c r="IY15" s="6"/>
      <c r="IZ15" s="53"/>
      <c r="JA15" s="53"/>
      <c r="JB15" s="17">
        <f t="shared" si="34"/>
        <v>0</v>
      </c>
      <c r="JC15" s="19"/>
      <c r="JD15" s="42">
        <f t="shared" si="35"/>
        <v>1</v>
      </c>
      <c r="JE15" s="53"/>
      <c r="JF15" s="53"/>
      <c r="JG15" s="53"/>
      <c r="JH15" s="53"/>
      <c r="JI15" s="53"/>
      <c r="JJ15" s="53"/>
      <c r="JK15" s="53"/>
      <c r="JL15" s="6"/>
      <c r="JM15" s="6"/>
      <c r="JN15" s="6"/>
      <c r="JO15" s="16">
        <f t="shared" si="36"/>
        <v>0</v>
      </c>
      <c r="JP15" s="53"/>
      <c r="JQ15" s="53"/>
      <c r="JR15" s="53"/>
      <c r="JS15" s="53"/>
      <c r="JT15" s="53"/>
      <c r="JU15" s="53"/>
      <c r="JV15" s="53"/>
      <c r="JW15" s="53"/>
      <c r="JX15" s="53"/>
      <c r="JY15" s="6"/>
      <c r="JZ15" s="6"/>
      <c r="KA15" s="20">
        <f t="shared" si="37"/>
        <v>0</v>
      </c>
      <c r="KB15" s="53"/>
      <c r="KC15" s="53"/>
      <c r="KD15" s="53"/>
      <c r="KE15" s="53"/>
      <c r="KF15" s="53"/>
      <c r="KG15" s="53"/>
      <c r="KH15" s="16">
        <f t="shared" si="38"/>
        <v>0</v>
      </c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16">
        <f t="shared" si="39"/>
        <v>0</v>
      </c>
      <c r="KV15" s="6"/>
      <c r="KW15" s="53"/>
      <c r="KX15" s="53"/>
      <c r="KY15" s="17">
        <f t="shared" si="40"/>
        <v>0</v>
      </c>
      <c r="KZ15" s="19"/>
      <c r="LA15" s="42">
        <f t="shared" si="41"/>
        <v>1</v>
      </c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42"/>
        <v>0</v>
      </c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16">
        <f t="shared" si="43"/>
        <v>0</v>
      </c>
      <c r="LY15" s="6"/>
      <c r="LZ15" s="6"/>
      <c r="MA15" s="6"/>
      <c r="MB15" s="6"/>
      <c r="MC15" s="6"/>
      <c r="MD15" s="6"/>
      <c r="ME15" s="16">
        <f t="shared" si="44"/>
        <v>0</v>
      </c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16">
        <f t="shared" si="45"/>
        <v>0</v>
      </c>
      <c r="MS15" s="6"/>
      <c r="MT15" s="6"/>
      <c r="MU15" s="6"/>
      <c r="MV15" s="17">
        <f t="shared" si="46"/>
        <v>0</v>
      </c>
      <c r="MW15" s="19"/>
      <c r="MX15" s="42">
        <f t="shared" si="47"/>
        <v>1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48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49"/>
        <v>0</v>
      </c>
      <c r="NV15" s="6"/>
      <c r="NW15" s="6"/>
      <c r="NX15" s="6"/>
      <c r="NY15" s="6"/>
      <c r="NZ15" s="6"/>
      <c r="OA15" s="6"/>
      <c r="OB15" s="16">
        <f t="shared" si="50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51"/>
        <v>0</v>
      </c>
      <c r="OP15" s="6"/>
      <c r="OQ15" s="6"/>
      <c r="OR15" s="6"/>
      <c r="OS15" s="17">
        <f t="shared" si="52"/>
        <v>0</v>
      </c>
      <c r="OT15" s="19"/>
      <c r="OU15" s="42">
        <f t="shared" si="53"/>
        <v>1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4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55"/>
        <v>0</v>
      </c>
      <c r="PS15" s="6"/>
      <c r="PT15" s="6"/>
      <c r="PU15" s="6"/>
      <c r="PV15" s="6"/>
      <c r="PW15" s="6"/>
      <c r="PX15" s="6"/>
      <c r="PY15" s="16">
        <f t="shared" si="56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57"/>
        <v>0</v>
      </c>
      <c r="QM15" s="6"/>
      <c r="QN15" s="6"/>
      <c r="QO15" s="6"/>
      <c r="QP15" s="17">
        <f t="shared" si="58"/>
        <v>0</v>
      </c>
      <c r="QQ15" s="19"/>
    </row>
    <row r="16" spans="1:460" ht="18.75" x14ac:dyDescent="0.25">
      <c r="A16" s="3">
        <v>1</v>
      </c>
      <c r="B16" s="33">
        <v>11</v>
      </c>
      <c r="C16" s="60" t="s">
        <v>90</v>
      </c>
      <c r="D16" s="65">
        <v>4</v>
      </c>
      <c r="E16" s="66">
        <v>4</v>
      </c>
      <c r="F16" s="66">
        <v>7</v>
      </c>
      <c r="G16" s="66">
        <v>4</v>
      </c>
      <c r="H16" s="66">
        <v>4</v>
      </c>
      <c r="I16" s="66">
        <v>4</v>
      </c>
      <c r="J16" s="50">
        <f t="shared" si="8"/>
        <v>4.5</v>
      </c>
      <c r="K16" s="52">
        <v>4</v>
      </c>
      <c r="L16" s="52">
        <v>4</v>
      </c>
      <c r="M16" s="52">
        <v>4</v>
      </c>
      <c r="N16" s="52">
        <v>4</v>
      </c>
      <c r="O16" s="52">
        <v>4</v>
      </c>
      <c r="P16" s="55">
        <v>4</v>
      </c>
      <c r="Q16" s="53">
        <v>4</v>
      </c>
      <c r="R16" s="30">
        <f t="shared" si="9"/>
        <v>4</v>
      </c>
      <c r="S16" s="42">
        <v>1</v>
      </c>
      <c r="T16" s="53">
        <v>7</v>
      </c>
      <c r="U16" s="53">
        <v>7</v>
      </c>
      <c r="V16" s="53">
        <v>7</v>
      </c>
      <c r="W16" s="53">
        <v>5</v>
      </c>
      <c r="X16" s="53">
        <v>5</v>
      </c>
      <c r="Y16" s="53">
        <v>5</v>
      </c>
      <c r="Z16" s="53">
        <v>4</v>
      </c>
      <c r="AA16" s="53">
        <v>6</v>
      </c>
      <c r="AB16" s="53"/>
      <c r="AC16" s="53"/>
      <c r="AD16" s="16">
        <f t="shared" si="10"/>
        <v>5.75</v>
      </c>
      <c r="AE16" s="6">
        <v>6</v>
      </c>
      <c r="AF16" s="6">
        <v>6</v>
      </c>
      <c r="AG16" s="6"/>
      <c r="AH16" s="6">
        <v>7</v>
      </c>
      <c r="AI16" s="6">
        <v>7</v>
      </c>
      <c r="AJ16" s="6">
        <v>7</v>
      </c>
      <c r="AK16" s="6">
        <v>7</v>
      </c>
      <c r="AL16" s="6"/>
      <c r="AM16" s="6"/>
      <c r="AN16" s="6"/>
      <c r="AO16" s="6"/>
      <c r="AP16" s="16">
        <f t="shared" si="11"/>
        <v>6.666666666666667</v>
      </c>
      <c r="AQ16" s="53"/>
      <c r="AR16" s="53"/>
      <c r="AS16" s="53"/>
      <c r="AT16" s="53"/>
      <c r="AU16" s="53"/>
      <c r="AV16" s="53"/>
      <c r="AW16" s="16">
        <f t="shared" si="12"/>
        <v>0</v>
      </c>
      <c r="AX16" s="53">
        <v>6</v>
      </c>
      <c r="AY16" s="53">
        <v>5</v>
      </c>
      <c r="AZ16" s="53">
        <v>6</v>
      </c>
      <c r="BA16" s="53">
        <v>6</v>
      </c>
      <c r="BB16" s="53">
        <v>6</v>
      </c>
      <c r="BC16" s="53">
        <v>5</v>
      </c>
      <c r="BD16" s="53"/>
      <c r="BE16" s="53"/>
      <c r="BF16" s="53"/>
      <c r="BG16" s="53"/>
      <c r="BH16" s="53"/>
      <c r="BI16" s="53"/>
      <c r="BJ16" s="16">
        <f t="shared" si="13"/>
        <v>5.666666666666667</v>
      </c>
      <c r="BK16" s="6"/>
      <c r="BL16" s="53">
        <v>6</v>
      </c>
      <c r="BM16" s="53"/>
      <c r="BN16" s="17">
        <f t="shared" si="14"/>
        <v>6</v>
      </c>
      <c r="BO16" s="19"/>
      <c r="BP16" s="42">
        <v>1</v>
      </c>
      <c r="BQ16" s="53">
        <v>6</v>
      </c>
      <c r="BR16" s="53">
        <v>5</v>
      </c>
      <c r="BS16" s="53">
        <v>5</v>
      </c>
      <c r="BT16" s="53">
        <v>6</v>
      </c>
      <c r="BU16" s="53"/>
      <c r="BV16" s="53"/>
      <c r="BW16" s="53">
        <v>4</v>
      </c>
      <c r="BX16" s="53">
        <v>6</v>
      </c>
      <c r="BY16" s="53"/>
      <c r="BZ16" s="53"/>
      <c r="CA16" s="16">
        <f t="shared" si="15"/>
        <v>5.333333333333333</v>
      </c>
      <c r="CB16" s="6">
        <v>6</v>
      </c>
      <c r="CC16" s="53">
        <v>6</v>
      </c>
      <c r="CD16" s="53"/>
      <c r="CE16" s="53">
        <v>5</v>
      </c>
      <c r="CF16" s="53">
        <v>6</v>
      </c>
      <c r="CG16" s="53">
        <v>7</v>
      </c>
      <c r="CH16" s="53">
        <v>7</v>
      </c>
      <c r="CI16" s="53"/>
      <c r="CJ16" s="53"/>
      <c r="CK16" s="53">
        <v>8</v>
      </c>
      <c r="CL16" s="53"/>
      <c r="CM16" s="16">
        <f t="shared" si="16"/>
        <v>6.4285714285714288</v>
      </c>
      <c r="CN16" s="6"/>
      <c r="CO16" s="53"/>
      <c r="CP16" s="53"/>
      <c r="CQ16" s="53"/>
      <c r="CR16" s="53"/>
      <c r="CS16" s="6"/>
      <c r="CT16" s="16">
        <f t="shared" si="17"/>
        <v>0</v>
      </c>
      <c r="CU16" s="53">
        <v>5</v>
      </c>
      <c r="CV16" s="53">
        <v>7</v>
      </c>
      <c r="CW16" s="53">
        <v>7</v>
      </c>
      <c r="CX16" s="53">
        <v>7</v>
      </c>
      <c r="CY16" s="53"/>
      <c r="CZ16" s="53"/>
      <c r="DA16" s="53"/>
      <c r="DB16" s="53"/>
      <c r="DC16" s="53"/>
      <c r="DD16" s="53"/>
      <c r="DE16" s="53"/>
      <c r="DF16" s="53"/>
      <c r="DG16" s="16">
        <f t="shared" si="18"/>
        <v>6.5</v>
      </c>
      <c r="DH16" s="6"/>
      <c r="DI16" s="53">
        <v>5</v>
      </c>
      <c r="DJ16" s="53">
        <v>6</v>
      </c>
      <c r="DK16" s="17">
        <f t="shared" si="19"/>
        <v>5.5</v>
      </c>
      <c r="DL16" s="37"/>
      <c r="DM16" s="42">
        <v>1</v>
      </c>
      <c r="DN16" s="53">
        <v>5</v>
      </c>
      <c r="DO16" s="53">
        <v>5</v>
      </c>
      <c r="DP16" s="53">
        <v>8</v>
      </c>
      <c r="DQ16" s="53">
        <v>7</v>
      </c>
      <c r="DR16" s="53">
        <v>7</v>
      </c>
      <c r="DS16" s="53">
        <v>5</v>
      </c>
      <c r="DT16" s="53"/>
      <c r="DU16" s="53">
        <v>7</v>
      </c>
      <c r="DV16" s="53"/>
      <c r="DW16" s="53"/>
      <c r="DX16" s="16">
        <f t="shared" si="20"/>
        <v>6.2857142857142856</v>
      </c>
      <c r="DY16" s="6">
        <v>5</v>
      </c>
      <c r="DZ16" s="6">
        <v>6</v>
      </c>
      <c r="EA16" s="6"/>
      <c r="EB16" s="6">
        <v>8</v>
      </c>
      <c r="EC16" s="6"/>
      <c r="ED16" s="6">
        <v>8</v>
      </c>
      <c r="EE16" s="6">
        <v>8</v>
      </c>
      <c r="EF16" s="6"/>
      <c r="EG16" s="6"/>
      <c r="EH16" s="6">
        <v>8</v>
      </c>
      <c r="EI16" s="6">
        <v>6</v>
      </c>
      <c r="EJ16" s="16">
        <f t="shared" si="21"/>
        <v>7.166666666666667</v>
      </c>
      <c r="EK16" s="6"/>
      <c r="EL16" s="6"/>
      <c r="EM16" s="6"/>
      <c r="EN16" s="6"/>
      <c r="EO16" s="6"/>
      <c r="EP16" s="6"/>
      <c r="EQ16" s="16">
        <f t="shared" si="22"/>
        <v>0</v>
      </c>
      <c r="ER16" s="53">
        <v>6</v>
      </c>
      <c r="ES16" s="53">
        <v>7</v>
      </c>
      <c r="ET16" s="53">
        <v>6</v>
      </c>
      <c r="EU16" s="53">
        <v>7</v>
      </c>
      <c r="EV16" s="53"/>
      <c r="EW16" s="53"/>
      <c r="EX16" s="53"/>
      <c r="EY16" s="53"/>
      <c r="EZ16" s="53"/>
      <c r="FA16" s="53"/>
      <c r="FB16" s="53"/>
      <c r="FC16" s="53"/>
      <c r="FD16" s="16">
        <f t="shared" si="23"/>
        <v>6.5</v>
      </c>
      <c r="FE16" s="6"/>
      <c r="FF16" s="53">
        <v>7</v>
      </c>
      <c r="FG16" s="6"/>
      <c r="FH16" s="17">
        <f t="shared" si="24"/>
        <v>7</v>
      </c>
      <c r="FI16" s="19"/>
      <c r="FJ16" s="48">
        <v>1</v>
      </c>
      <c r="FK16" s="53">
        <v>5</v>
      </c>
      <c r="FL16" s="53">
        <v>5</v>
      </c>
      <c r="FM16" s="53">
        <v>8</v>
      </c>
      <c r="FN16" s="53">
        <v>6</v>
      </c>
      <c r="FO16" s="53">
        <v>5</v>
      </c>
      <c r="FP16" s="53">
        <v>5</v>
      </c>
      <c r="FQ16" s="53">
        <v>5</v>
      </c>
      <c r="FR16" s="53">
        <v>8</v>
      </c>
      <c r="FS16" s="53"/>
      <c r="FT16" s="53"/>
      <c r="FU16" s="16">
        <f t="shared" si="25"/>
        <v>5.875</v>
      </c>
      <c r="FV16" s="53">
        <v>6</v>
      </c>
      <c r="FW16" s="53">
        <v>6</v>
      </c>
      <c r="FX16" s="53"/>
      <c r="FY16" s="53">
        <v>8</v>
      </c>
      <c r="FZ16" s="53"/>
      <c r="GA16" s="53">
        <v>8</v>
      </c>
      <c r="GB16" s="53">
        <v>8</v>
      </c>
      <c r="GC16" s="53"/>
      <c r="GD16" s="53">
        <v>7</v>
      </c>
      <c r="GE16" s="53">
        <v>8</v>
      </c>
      <c r="GF16" s="53">
        <v>8</v>
      </c>
      <c r="GG16" s="16">
        <f t="shared" si="26"/>
        <v>7.2857142857142856</v>
      </c>
      <c r="GH16" s="6"/>
      <c r="GI16" s="6"/>
      <c r="GJ16" s="6"/>
      <c r="GK16" s="6"/>
      <c r="GL16" s="6"/>
      <c r="GM16" s="6"/>
      <c r="GN16" s="16">
        <f t="shared" si="27"/>
        <v>0</v>
      </c>
      <c r="GO16" s="53">
        <v>6</v>
      </c>
      <c r="GP16" s="53">
        <v>7</v>
      </c>
      <c r="GQ16" s="53">
        <v>7</v>
      </c>
      <c r="GR16" s="53">
        <v>7</v>
      </c>
      <c r="GS16" s="53"/>
      <c r="GT16" s="53"/>
      <c r="GU16" s="53"/>
      <c r="GV16" s="53"/>
      <c r="GW16" s="53"/>
      <c r="GX16" s="53"/>
      <c r="GY16" s="53"/>
      <c r="GZ16" s="53"/>
      <c r="HA16" s="16">
        <f t="shared" si="28"/>
        <v>6.75</v>
      </c>
      <c r="HB16" s="6"/>
      <c r="HC16" s="53">
        <v>5</v>
      </c>
      <c r="HD16" s="6">
        <v>9</v>
      </c>
      <c r="HE16" s="17">
        <f t="shared" si="29"/>
        <v>7</v>
      </c>
      <c r="HF16" s="19"/>
      <c r="HG16" s="42">
        <f t="shared" si="59"/>
        <v>1</v>
      </c>
      <c r="HH16" s="53">
        <v>7</v>
      </c>
      <c r="HI16" s="53">
        <v>8</v>
      </c>
      <c r="HJ16" s="53"/>
      <c r="HK16" s="53">
        <v>4</v>
      </c>
      <c r="HL16" s="53">
        <v>7</v>
      </c>
      <c r="HM16" s="53"/>
      <c r="HN16" s="53"/>
      <c r="HO16" s="53"/>
      <c r="HP16" s="53"/>
      <c r="HQ16" s="53"/>
      <c r="HR16" s="16">
        <f t="shared" si="30"/>
        <v>6.5</v>
      </c>
      <c r="HS16" s="53">
        <v>6</v>
      </c>
      <c r="HT16" s="53">
        <v>6</v>
      </c>
      <c r="HU16" s="53"/>
      <c r="HV16" s="53">
        <v>8</v>
      </c>
      <c r="HW16" s="53"/>
      <c r="HX16" s="53">
        <v>4</v>
      </c>
      <c r="HY16" s="53"/>
      <c r="HZ16" s="53"/>
      <c r="IA16" s="53"/>
      <c r="IB16" s="53">
        <v>8</v>
      </c>
      <c r="IC16" s="53">
        <v>7</v>
      </c>
      <c r="ID16" s="16">
        <f t="shared" si="31"/>
        <v>6.4</v>
      </c>
      <c r="IE16" s="6"/>
      <c r="IF16" s="6">
        <v>8</v>
      </c>
      <c r="IG16" s="6"/>
      <c r="IH16" s="6"/>
      <c r="II16" s="6">
        <v>5</v>
      </c>
      <c r="IJ16" s="6"/>
      <c r="IK16" s="16">
        <f t="shared" si="32"/>
        <v>6.5</v>
      </c>
      <c r="IL16" s="53">
        <v>6</v>
      </c>
      <c r="IM16" s="53">
        <v>5</v>
      </c>
      <c r="IN16" s="53">
        <v>6</v>
      </c>
      <c r="IO16" s="53">
        <v>7</v>
      </c>
      <c r="IP16" s="53"/>
      <c r="IQ16" s="53"/>
      <c r="IR16" s="53"/>
      <c r="IS16" s="53"/>
      <c r="IT16" s="53"/>
      <c r="IU16" s="53"/>
      <c r="IV16" s="53"/>
      <c r="IW16" s="53"/>
      <c r="IX16" s="16">
        <f t="shared" si="33"/>
        <v>6</v>
      </c>
      <c r="IY16" s="6"/>
      <c r="IZ16" s="53">
        <v>8</v>
      </c>
      <c r="JA16" s="53"/>
      <c r="JB16" s="17">
        <f t="shared" si="34"/>
        <v>8</v>
      </c>
      <c r="JC16" s="19"/>
      <c r="JD16" s="42">
        <f t="shared" si="35"/>
        <v>1</v>
      </c>
      <c r="JE16" s="53"/>
      <c r="JF16" s="53"/>
      <c r="JG16" s="53"/>
      <c r="JH16" s="53"/>
      <c r="JI16" s="53"/>
      <c r="JJ16" s="53"/>
      <c r="JK16" s="53"/>
      <c r="JL16" s="6"/>
      <c r="JM16" s="6"/>
      <c r="JN16" s="6"/>
      <c r="JO16" s="16">
        <f t="shared" si="36"/>
        <v>0</v>
      </c>
      <c r="JP16" s="53"/>
      <c r="JQ16" s="53"/>
      <c r="JR16" s="53"/>
      <c r="JS16" s="53"/>
      <c r="JT16" s="53"/>
      <c r="JU16" s="53"/>
      <c r="JV16" s="53"/>
      <c r="JW16" s="53"/>
      <c r="JX16" s="53"/>
      <c r="JY16" s="6"/>
      <c r="JZ16" s="6"/>
      <c r="KA16" s="20">
        <f t="shared" si="37"/>
        <v>0</v>
      </c>
      <c r="KB16" s="53"/>
      <c r="KC16" s="53"/>
      <c r="KD16" s="53"/>
      <c r="KE16" s="53"/>
      <c r="KF16" s="53"/>
      <c r="KG16" s="53"/>
      <c r="KH16" s="16">
        <f t="shared" si="38"/>
        <v>0</v>
      </c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16">
        <f t="shared" si="39"/>
        <v>0</v>
      </c>
      <c r="KV16" s="6"/>
      <c r="KW16" s="53"/>
      <c r="KX16" s="53"/>
      <c r="KY16" s="17">
        <f t="shared" si="40"/>
        <v>0</v>
      </c>
      <c r="KZ16" s="19"/>
      <c r="LA16" s="42">
        <f t="shared" si="41"/>
        <v>1</v>
      </c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16">
        <f t="shared" si="42"/>
        <v>0</v>
      </c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16">
        <f t="shared" si="43"/>
        <v>0</v>
      </c>
      <c r="LY16" s="6"/>
      <c r="LZ16" s="6"/>
      <c r="MA16" s="6"/>
      <c r="MB16" s="6"/>
      <c r="MC16" s="6"/>
      <c r="MD16" s="6"/>
      <c r="ME16" s="16">
        <f t="shared" si="44"/>
        <v>0</v>
      </c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16">
        <f t="shared" si="45"/>
        <v>0</v>
      </c>
      <c r="MS16" s="6"/>
      <c r="MT16" s="6"/>
      <c r="MU16" s="6"/>
      <c r="MV16" s="17">
        <f t="shared" si="46"/>
        <v>0</v>
      </c>
      <c r="MW16" s="19"/>
      <c r="MX16" s="42">
        <f t="shared" si="47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48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49"/>
        <v>0</v>
      </c>
      <c r="NV16" s="6"/>
      <c r="NW16" s="6"/>
      <c r="NX16" s="6"/>
      <c r="NY16" s="6"/>
      <c r="NZ16" s="6"/>
      <c r="OA16" s="6"/>
      <c r="OB16" s="16">
        <f t="shared" si="50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51"/>
        <v>0</v>
      </c>
      <c r="OP16" s="6"/>
      <c r="OQ16" s="6"/>
      <c r="OR16" s="6"/>
      <c r="OS16" s="17">
        <f t="shared" si="52"/>
        <v>0</v>
      </c>
      <c r="OT16" s="19"/>
      <c r="OU16" s="42">
        <f t="shared" si="53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4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55"/>
        <v>0</v>
      </c>
      <c r="PS16" s="6"/>
      <c r="PT16" s="6"/>
      <c r="PU16" s="6"/>
      <c r="PV16" s="6"/>
      <c r="PW16" s="6"/>
      <c r="PX16" s="6"/>
      <c r="PY16" s="16">
        <f t="shared" si="56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57"/>
        <v>0</v>
      </c>
      <c r="QM16" s="6"/>
      <c r="QN16" s="6"/>
      <c r="QO16" s="6"/>
      <c r="QP16" s="17">
        <f t="shared" si="58"/>
        <v>0</v>
      </c>
      <c r="QQ16" s="19"/>
    </row>
    <row r="17" spans="1:459" ht="18.75" x14ac:dyDescent="0.25">
      <c r="A17" s="3">
        <v>1</v>
      </c>
      <c r="B17" s="33">
        <v>12</v>
      </c>
      <c r="C17" s="60" t="s">
        <v>91</v>
      </c>
      <c r="D17" s="65">
        <v>3</v>
      </c>
      <c r="E17" s="66">
        <v>3</v>
      </c>
      <c r="F17" s="66">
        <v>4</v>
      </c>
      <c r="G17" s="66">
        <v>2</v>
      </c>
      <c r="H17" s="66">
        <v>3</v>
      </c>
      <c r="I17" s="66">
        <v>3</v>
      </c>
      <c r="J17" s="50">
        <f t="shared" si="8"/>
        <v>3</v>
      </c>
      <c r="K17" s="52">
        <v>4</v>
      </c>
      <c r="L17" s="52">
        <v>4</v>
      </c>
      <c r="M17" s="52">
        <v>3</v>
      </c>
      <c r="N17" s="52">
        <v>2</v>
      </c>
      <c r="O17" s="52">
        <v>5</v>
      </c>
      <c r="P17" s="55">
        <v>5</v>
      </c>
      <c r="Q17" s="53">
        <v>6</v>
      </c>
      <c r="R17" s="30">
        <f t="shared" si="9"/>
        <v>4.1428571428571432</v>
      </c>
      <c r="S17" s="42">
        <v>1</v>
      </c>
      <c r="T17" s="6">
        <v>4</v>
      </c>
      <c r="U17" s="6">
        <v>3</v>
      </c>
      <c r="V17" s="6">
        <v>3</v>
      </c>
      <c r="W17" s="6">
        <v>3</v>
      </c>
      <c r="X17" s="6">
        <v>4</v>
      </c>
      <c r="Y17" s="6">
        <v>3</v>
      </c>
      <c r="Z17" s="6">
        <v>5</v>
      </c>
      <c r="AA17" s="6">
        <v>4</v>
      </c>
      <c r="AB17" s="6"/>
      <c r="AC17" s="6"/>
      <c r="AD17" s="16">
        <f t="shared" si="10"/>
        <v>3.625</v>
      </c>
      <c r="AE17" s="6">
        <v>4</v>
      </c>
      <c r="AF17" s="6">
        <v>4</v>
      </c>
      <c r="AG17" s="6"/>
      <c r="AH17" s="6">
        <v>5</v>
      </c>
      <c r="AI17" s="6">
        <v>5</v>
      </c>
      <c r="AJ17" s="6">
        <v>4</v>
      </c>
      <c r="AK17" s="6">
        <v>4</v>
      </c>
      <c r="AL17" s="6"/>
      <c r="AM17" s="6"/>
      <c r="AN17" s="6"/>
      <c r="AO17" s="6"/>
      <c r="AP17" s="16">
        <f t="shared" si="11"/>
        <v>4.333333333333333</v>
      </c>
      <c r="AQ17" s="53"/>
      <c r="AR17" s="53"/>
      <c r="AS17" s="53"/>
      <c r="AT17" s="53"/>
      <c r="AU17" s="53"/>
      <c r="AV17" s="53"/>
      <c r="AW17" s="16">
        <f t="shared" si="12"/>
        <v>0</v>
      </c>
      <c r="AX17" s="53">
        <v>5</v>
      </c>
      <c r="AY17" s="53">
        <v>4</v>
      </c>
      <c r="AZ17" s="53">
        <v>6</v>
      </c>
      <c r="BA17" s="53">
        <v>6</v>
      </c>
      <c r="BB17" s="53">
        <v>5</v>
      </c>
      <c r="BC17" s="53">
        <v>4</v>
      </c>
      <c r="BD17" s="53"/>
      <c r="BE17" s="53"/>
      <c r="BF17" s="53"/>
      <c r="BG17" s="53"/>
      <c r="BH17" s="53"/>
      <c r="BI17" s="53"/>
      <c r="BJ17" s="16">
        <f t="shared" si="13"/>
        <v>5</v>
      </c>
      <c r="BK17" s="6"/>
      <c r="BL17" s="53">
        <v>5</v>
      </c>
      <c r="BM17" s="53"/>
      <c r="BN17" s="17">
        <f t="shared" si="14"/>
        <v>5</v>
      </c>
      <c r="BO17" s="19"/>
      <c r="BP17" s="42">
        <v>1</v>
      </c>
      <c r="BQ17" s="53">
        <v>6</v>
      </c>
      <c r="BR17" s="53">
        <v>6</v>
      </c>
      <c r="BS17" s="53">
        <v>5</v>
      </c>
      <c r="BT17" s="53">
        <v>3</v>
      </c>
      <c r="BU17" s="53"/>
      <c r="BV17" s="53"/>
      <c r="BW17" s="53">
        <v>3</v>
      </c>
      <c r="BX17" s="53">
        <v>4</v>
      </c>
      <c r="BY17" s="53"/>
      <c r="BZ17" s="53"/>
      <c r="CA17" s="16">
        <f t="shared" si="15"/>
        <v>4.5</v>
      </c>
      <c r="CB17" s="6">
        <v>3</v>
      </c>
      <c r="CC17" s="53">
        <v>3</v>
      </c>
      <c r="CD17" s="53"/>
      <c r="CE17" s="53">
        <v>8</v>
      </c>
      <c r="CF17" s="53">
        <v>10</v>
      </c>
      <c r="CG17" s="53">
        <v>7</v>
      </c>
      <c r="CH17" s="53">
        <v>7</v>
      </c>
      <c r="CI17" s="53"/>
      <c r="CJ17" s="53"/>
      <c r="CK17" s="53">
        <v>6</v>
      </c>
      <c r="CL17" s="53"/>
      <c r="CM17" s="16">
        <f t="shared" si="16"/>
        <v>6.2857142857142856</v>
      </c>
      <c r="CN17" s="6"/>
      <c r="CO17" s="53"/>
      <c r="CP17" s="53"/>
      <c r="CQ17" s="53"/>
      <c r="CR17" s="53"/>
      <c r="CS17" s="6"/>
      <c r="CT17" s="16">
        <f t="shared" si="17"/>
        <v>0</v>
      </c>
      <c r="CU17" s="53">
        <v>4</v>
      </c>
      <c r="CV17" s="53">
        <v>4</v>
      </c>
      <c r="CW17" s="53">
        <v>5</v>
      </c>
      <c r="CX17" s="53">
        <v>5</v>
      </c>
      <c r="CY17" s="53"/>
      <c r="CZ17" s="53"/>
      <c r="DA17" s="53"/>
      <c r="DB17" s="53"/>
      <c r="DC17" s="53"/>
      <c r="DD17" s="53"/>
      <c r="DE17" s="53"/>
      <c r="DF17" s="53"/>
      <c r="DG17" s="16">
        <f t="shared" si="18"/>
        <v>4.5</v>
      </c>
      <c r="DH17" s="6"/>
      <c r="DI17" s="53">
        <v>4</v>
      </c>
      <c r="DJ17" s="53">
        <v>5</v>
      </c>
      <c r="DK17" s="17">
        <f t="shared" si="19"/>
        <v>4.5</v>
      </c>
      <c r="DL17" s="37"/>
      <c r="DM17" s="42">
        <v>1</v>
      </c>
      <c r="DN17" s="53">
        <v>0</v>
      </c>
      <c r="DO17" s="53">
        <v>0</v>
      </c>
      <c r="DP17" s="53">
        <v>4</v>
      </c>
      <c r="DQ17" s="53">
        <v>3</v>
      </c>
      <c r="DR17" s="53">
        <v>4</v>
      </c>
      <c r="DS17" s="53">
        <v>4</v>
      </c>
      <c r="DT17" s="53"/>
      <c r="DU17" s="53">
        <v>6</v>
      </c>
      <c r="DV17" s="53"/>
      <c r="DW17" s="53"/>
      <c r="DX17" s="16">
        <f t="shared" si="20"/>
        <v>3</v>
      </c>
      <c r="DY17" s="6">
        <v>1</v>
      </c>
      <c r="DZ17" s="6">
        <v>1</v>
      </c>
      <c r="EA17" s="6"/>
      <c r="EB17" s="6">
        <v>8</v>
      </c>
      <c r="EC17" s="6"/>
      <c r="ED17" s="6">
        <v>4</v>
      </c>
      <c r="EE17" s="6">
        <v>4</v>
      </c>
      <c r="EF17" s="6"/>
      <c r="EG17" s="6"/>
      <c r="EH17" s="6">
        <v>8</v>
      </c>
      <c r="EI17" s="6">
        <v>7</v>
      </c>
      <c r="EJ17" s="16">
        <f t="shared" si="21"/>
        <v>4.333333333333333</v>
      </c>
      <c r="EK17" s="6"/>
      <c r="EL17" s="6"/>
      <c r="EM17" s="6"/>
      <c r="EN17" s="6"/>
      <c r="EO17" s="6"/>
      <c r="EP17" s="6"/>
      <c r="EQ17" s="16">
        <f t="shared" si="22"/>
        <v>0</v>
      </c>
      <c r="ER17" s="53">
        <v>1</v>
      </c>
      <c r="ES17" s="53">
        <v>0</v>
      </c>
      <c r="ET17" s="53">
        <v>0</v>
      </c>
      <c r="EU17" s="53">
        <v>0</v>
      </c>
      <c r="EV17" s="53"/>
      <c r="EW17" s="53"/>
      <c r="EX17" s="53"/>
      <c r="EY17" s="53"/>
      <c r="EZ17" s="53"/>
      <c r="FA17" s="53"/>
      <c r="FB17" s="53"/>
      <c r="FC17" s="53"/>
      <c r="FD17" s="16">
        <f t="shared" si="23"/>
        <v>0.25</v>
      </c>
      <c r="FE17" s="6"/>
      <c r="FF17" s="53">
        <v>0</v>
      </c>
      <c r="FG17" s="6"/>
      <c r="FH17" s="17">
        <f t="shared" si="24"/>
        <v>0</v>
      </c>
      <c r="FI17" s="19"/>
      <c r="FJ17" s="48">
        <v>0</v>
      </c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16">
        <f t="shared" si="25"/>
        <v>0</v>
      </c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16">
        <f t="shared" si="26"/>
        <v>0</v>
      </c>
      <c r="GH17" s="6"/>
      <c r="GI17" s="6"/>
      <c r="GJ17" s="6"/>
      <c r="GK17" s="6"/>
      <c r="GL17" s="6"/>
      <c r="GM17" s="6"/>
      <c r="GN17" s="16">
        <f t="shared" si="27"/>
        <v>0</v>
      </c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16">
        <f t="shared" si="28"/>
        <v>0</v>
      </c>
      <c r="HB17" s="6"/>
      <c r="HC17" s="53"/>
      <c r="HD17" s="6"/>
      <c r="HE17" s="17">
        <f t="shared" si="29"/>
        <v>0</v>
      </c>
      <c r="HF17" s="19"/>
      <c r="HG17" s="42">
        <v>0</v>
      </c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16">
        <f t="shared" si="30"/>
        <v>0</v>
      </c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16">
        <f t="shared" si="31"/>
        <v>0</v>
      </c>
      <c r="IE17" s="53"/>
      <c r="IF17" s="53"/>
      <c r="IG17" s="53"/>
      <c r="IH17" s="53"/>
      <c r="II17" s="53"/>
      <c r="IJ17" s="53"/>
      <c r="IK17" s="16">
        <f t="shared" si="32"/>
        <v>0</v>
      </c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16">
        <f t="shared" si="33"/>
        <v>0</v>
      </c>
      <c r="IY17" s="6"/>
      <c r="IZ17" s="53"/>
      <c r="JA17" s="53"/>
      <c r="JB17" s="17">
        <f t="shared" si="34"/>
        <v>0</v>
      </c>
      <c r="JC17" s="19"/>
      <c r="JD17" s="42">
        <f t="shared" si="35"/>
        <v>0</v>
      </c>
      <c r="JE17" s="53"/>
      <c r="JF17" s="53"/>
      <c r="JG17" s="53"/>
      <c r="JH17" s="53"/>
      <c r="JI17" s="53"/>
      <c r="JJ17" s="53"/>
      <c r="JK17" s="53"/>
      <c r="JL17" s="6"/>
      <c r="JM17" s="6"/>
      <c r="JN17" s="6"/>
      <c r="JO17" s="16">
        <f t="shared" si="36"/>
        <v>0</v>
      </c>
      <c r="JP17" s="53"/>
      <c r="JQ17" s="53"/>
      <c r="JR17" s="53"/>
      <c r="JS17" s="53"/>
      <c r="JT17" s="53"/>
      <c r="JU17" s="53"/>
      <c r="JV17" s="53"/>
      <c r="JW17" s="53"/>
      <c r="JX17" s="53"/>
      <c r="JY17" s="6"/>
      <c r="JZ17" s="6"/>
      <c r="KA17" s="20">
        <f t="shared" si="37"/>
        <v>0</v>
      </c>
      <c r="KB17" s="53"/>
      <c r="KC17" s="53"/>
      <c r="KD17" s="53"/>
      <c r="KE17" s="53"/>
      <c r="KF17" s="53"/>
      <c r="KG17" s="53"/>
      <c r="KH17" s="16">
        <f t="shared" si="38"/>
        <v>0</v>
      </c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16">
        <f t="shared" si="39"/>
        <v>0</v>
      </c>
      <c r="KV17" s="6"/>
      <c r="KW17" s="53"/>
      <c r="KX17" s="53"/>
      <c r="KY17" s="17">
        <f t="shared" si="40"/>
        <v>0</v>
      </c>
      <c r="KZ17" s="19"/>
      <c r="LA17" s="42">
        <f t="shared" si="41"/>
        <v>0</v>
      </c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16">
        <f t="shared" si="42"/>
        <v>0</v>
      </c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16">
        <f t="shared" si="43"/>
        <v>0</v>
      </c>
      <c r="LY17" s="6"/>
      <c r="LZ17" s="6"/>
      <c r="MA17" s="6"/>
      <c r="MB17" s="6"/>
      <c r="MC17" s="6"/>
      <c r="MD17" s="6"/>
      <c r="ME17" s="16">
        <f t="shared" si="44"/>
        <v>0</v>
      </c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16">
        <f t="shared" si="45"/>
        <v>0</v>
      </c>
      <c r="MS17" s="6"/>
      <c r="MT17" s="6"/>
      <c r="MU17" s="6"/>
      <c r="MV17" s="17">
        <f t="shared" si="46"/>
        <v>0</v>
      </c>
      <c r="MW17" s="19"/>
      <c r="MX17" s="42">
        <f t="shared" si="47"/>
        <v>0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48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49"/>
        <v>0</v>
      </c>
      <c r="NV17" s="6"/>
      <c r="NW17" s="6"/>
      <c r="NX17" s="6"/>
      <c r="NY17" s="6"/>
      <c r="NZ17" s="6"/>
      <c r="OA17" s="6"/>
      <c r="OB17" s="16">
        <f t="shared" si="50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51"/>
        <v>0</v>
      </c>
      <c r="OP17" s="6"/>
      <c r="OQ17" s="6"/>
      <c r="OR17" s="6"/>
      <c r="OS17" s="17">
        <f t="shared" si="52"/>
        <v>0</v>
      </c>
      <c r="OT17" s="19"/>
      <c r="OU17" s="42">
        <f t="shared" si="53"/>
        <v>0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4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55"/>
        <v>0</v>
      </c>
      <c r="PS17" s="6"/>
      <c r="PT17" s="6"/>
      <c r="PU17" s="6"/>
      <c r="PV17" s="6"/>
      <c r="PW17" s="6"/>
      <c r="PX17" s="6"/>
      <c r="PY17" s="16">
        <f t="shared" si="56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57"/>
        <v>0</v>
      </c>
      <c r="QM17" s="6"/>
      <c r="QN17" s="6"/>
      <c r="QO17" s="6"/>
      <c r="QP17" s="17">
        <f t="shared" si="58"/>
        <v>0</v>
      </c>
      <c r="QQ17" s="19"/>
    </row>
    <row r="18" spans="1:459" ht="18.75" x14ac:dyDescent="0.25">
      <c r="A18" s="3">
        <v>1</v>
      </c>
      <c r="B18" s="33">
        <v>13</v>
      </c>
      <c r="C18" s="60" t="s">
        <v>92</v>
      </c>
      <c r="D18" s="65">
        <v>9</v>
      </c>
      <c r="E18" s="66">
        <v>9</v>
      </c>
      <c r="F18" s="66">
        <v>9</v>
      </c>
      <c r="G18" s="66">
        <v>8</v>
      </c>
      <c r="H18" s="66">
        <v>5</v>
      </c>
      <c r="I18" s="66">
        <v>6</v>
      </c>
      <c r="J18" s="50">
        <f t="shared" si="8"/>
        <v>7.666666666666667</v>
      </c>
      <c r="K18" s="52">
        <v>6</v>
      </c>
      <c r="L18" s="52">
        <v>6</v>
      </c>
      <c r="M18" s="52">
        <v>7</v>
      </c>
      <c r="N18" s="52">
        <v>6</v>
      </c>
      <c r="O18" s="52">
        <v>7</v>
      </c>
      <c r="P18" s="55">
        <v>6</v>
      </c>
      <c r="Q18" s="53">
        <v>7</v>
      </c>
      <c r="R18" s="30">
        <f t="shared" si="9"/>
        <v>6.4285714285714288</v>
      </c>
      <c r="S18" s="42">
        <v>1</v>
      </c>
      <c r="T18" s="6">
        <v>7</v>
      </c>
      <c r="U18" s="6">
        <v>8</v>
      </c>
      <c r="V18" s="6">
        <v>8</v>
      </c>
      <c r="W18" s="6">
        <v>7</v>
      </c>
      <c r="X18" s="6">
        <v>7</v>
      </c>
      <c r="Y18" s="6">
        <v>7</v>
      </c>
      <c r="Z18" s="6">
        <v>8</v>
      </c>
      <c r="AA18" s="6">
        <v>10</v>
      </c>
      <c r="AB18" s="6"/>
      <c r="AC18" s="6"/>
      <c r="AD18" s="16">
        <f t="shared" si="10"/>
        <v>7.75</v>
      </c>
      <c r="AE18" s="6">
        <v>7</v>
      </c>
      <c r="AF18" s="6">
        <v>7</v>
      </c>
      <c r="AG18" s="6"/>
      <c r="AH18" s="6">
        <v>8</v>
      </c>
      <c r="AI18" s="6">
        <v>8</v>
      </c>
      <c r="AJ18" s="6">
        <v>7</v>
      </c>
      <c r="AK18" s="6">
        <v>7</v>
      </c>
      <c r="AL18" s="6"/>
      <c r="AM18" s="6"/>
      <c r="AN18" s="6"/>
      <c r="AO18" s="6"/>
      <c r="AP18" s="16">
        <f t="shared" si="11"/>
        <v>7.333333333333333</v>
      </c>
      <c r="AQ18" s="53"/>
      <c r="AR18" s="53"/>
      <c r="AS18" s="53"/>
      <c r="AT18" s="53"/>
      <c r="AU18" s="53"/>
      <c r="AV18" s="53"/>
      <c r="AW18" s="16">
        <f t="shared" si="12"/>
        <v>0</v>
      </c>
      <c r="AX18" s="53">
        <v>9</v>
      </c>
      <c r="AY18" s="53">
        <v>8</v>
      </c>
      <c r="AZ18" s="53">
        <v>7</v>
      </c>
      <c r="BA18" s="53">
        <v>9</v>
      </c>
      <c r="BB18" s="53">
        <v>7</v>
      </c>
      <c r="BC18" s="53">
        <v>8</v>
      </c>
      <c r="BD18" s="53"/>
      <c r="BE18" s="53"/>
      <c r="BF18" s="53"/>
      <c r="BG18" s="53"/>
      <c r="BH18" s="53"/>
      <c r="BI18" s="53"/>
      <c r="BJ18" s="16">
        <f t="shared" si="13"/>
        <v>8</v>
      </c>
      <c r="BK18" s="6"/>
      <c r="BL18" s="53">
        <v>9</v>
      </c>
      <c r="BM18" s="53"/>
      <c r="BN18" s="17">
        <f t="shared" si="14"/>
        <v>9</v>
      </c>
      <c r="BO18" s="19"/>
      <c r="BP18" s="42">
        <v>1</v>
      </c>
      <c r="BQ18" s="53">
        <v>7</v>
      </c>
      <c r="BR18" s="53">
        <v>8</v>
      </c>
      <c r="BS18" s="53">
        <v>7</v>
      </c>
      <c r="BT18" s="53">
        <v>7</v>
      </c>
      <c r="BU18" s="53"/>
      <c r="BV18" s="53"/>
      <c r="BW18" s="53">
        <v>8</v>
      </c>
      <c r="BX18" s="53">
        <v>10</v>
      </c>
      <c r="BY18" s="53"/>
      <c r="BZ18" s="53"/>
      <c r="CA18" s="16">
        <f t="shared" si="15"/>
        <v>7.833333333333333</v>
      </c>
      <c r="CB18" s="6">
        <v>7</v>
      </c>
      <c r="CC18" s="53">
        <v>7</v>
      </c>
      <c r="CD18" s="53"/>
      <c r="CE18" s="53">
        <v>7</v>
      </c>
      <c r="CF18" s="53">
        <v>8</v>
      </c>
      <c r="CG18" s="53">
        <v>5</v>
      </c>
      <c r="CH18" s="53">
        <v>5</v>
      </c>
      <c r="CI18" s="53"/>
      <c r="CJ18" s="53"/>
      <c r="CK18" s="53">
        <v>7</v>
      </c>
      <c r="CL18" s="53"/>
      <c r="CM18" s="16">
        <f t="shared" si="16"/>
        <v>6.5714285714285712</v>
      </c>
      <c r="CN18" s="6"/>
      <c r="CO18" s="53"/>
      <c r="CP18" s="53"/>
      <c r="CQ18" s="53"/>
      <c r="CR18" s="53"/>
      <c r="CS18" s="6"/>
      <c r="CT18" s="16">
        <f t="shared" si="17"/>
        <v>0</v>
      </c>
      <c r="CU18" s="53">
        <v>8</v>
      </c>
      <c r="CV18" s="53">
        <v>7</v>
      </c>
      <c r="CW18" s="53">
        <v>9</v>
      </c>
      <c r="CX18" s="53">
        <v>9</v>
      </c>
      <c r="CY18" s="53"/>
      <c r="CZ18" s="53"/>
      <c r="DA18" s="53"/>
      <c r="DB18" s="53"/>
      <c r="DC18" s="53"/>
      <c r="DD18" s="53"/>
      <c r="DE18" s="53"/>
      <c r="DF18" s="53"/>
      <c r="DG18" s="16">
        <f t="shared" si="18"/>
        <v>8.25</v>
      </c>
      <c r="DH18" s="6"/>
      <c r="DI18" s="53">
        <v>7</v>
      </c>
      <c r="DJ18" s="53">
        <v>9</v>
      </c>
      <c r="DK18" s="17">
        <f t="shared" si="19"/>
        <v>8</v>
      </c>
      <c r="DL18" s="37"/>
      <c r="DM18" s="42">
        <v>1</v>
      </c>
      <c r="DN18" s="53">
        <v>8</v>
      </c>
      <c r="DO18" s="53">
        <v>8</v>
      </c>
      <c r="DP18" s="53">
        <v>8</v>
      </c>
      <c r="DQ18" s="53">
        <v>8</v>
      </c>
      <c r="DR18" s="53">
        <v>7</v>
      </c>
      <c r="DS18" s="53">
        <v>6</v>
      </c>
      <c r="DT18" s="53"/>
      <c r="DU18" s="53">
        <v>9</v>
      </c>
      <c r="DV18" s="53"/>
      <c r="DW18" s="53"/>
      <c r="DX18" s="16">
        <f t="shared" si="20"/>
        <v>7.7142857142857144</v>
      </c>
      <c r="DY18" s="6">
        <v>7</v>
      </c>
      <c r="DZ18" s="6">
        <v>7</v>
      </c>
      <c r="EA18" s="6"/>
      <c r="EB18" s="6">
        <v>7</v>
      </c>
      <c r="EC18" s="6"/>
      <c r="ED18" s="6">
        <v>8</v>
      </c>
      <c r="EE18" s="6">
        <v>8</v>
      </c>
      <c r="EF18" s="6"/>
      <c r="EG18" s="6"/>
      <c r="EH18" s="6">
        <v>6</v>
      </c>
      <c r="EI18" s="6">
        <v>11</v>
      </c>
      <c r="EJ18" s="16">
        <f t="shared" si="21"/>
        <v>7.166666666666667</v>
      </c>
      <c r="EK18" s="6"/>
      <c r="EL18" s="6"/>
      <c r="EM18" s="6"/>
      <c r="EN18" s="6"/>
      <c r="EO18" s="6"/>
      <c r="EP18" s="6"/>
      <c r="EQ18" s="16">
        <f t="shared" si="22"/>
        <v>0</v>
      </c>
      <c r="ER18" s="53">
        <v>8</v>
      </c>
      <c r="ES18" s="53">
        <v>8</v>
      </c>
      <c r="ET18" s="53">
        <v>8</v>
      </c>
      <c r="EU18" s="53">
        <v>8</v>
      </c>
      <c r="EV18" s="53"/>
      <c r="EW18" s="53"/>
      <c r="EX18" s="53"/>
      <c r="EY18" s="53"/>
      <c r="EZ18" s="53"/>
      <c r="FA18" s="53"/>
      <c r="FB18" s="53"/>
      <c r="FC18" s="53"/>
      <c r="FD18" s="16">
        <f t="shared" si="23"/>
        <v>8</v>
      </c>
      <c r="FE18" s="6"/>
      <c r="FF18" s="53">
        <v>9</v>
      </c>
      <c r="FG18" s="6"/>
      <c r="FH18" s="17">
        <f t="shared" si="24"/>
        <v>9</v>
      </c>
      <c r="FI18" s="19"/>
      <c r="FJ18" s="48">
        <v>1</v>
      </c>
      <c r="FK18" s="53">
        <v>8</v>
      </c>
      <c r="FL18" s="53">
        <v>7</v>
      </c>
      <c r="FM18" s="53">
        <v>6</v>
      </c>
      <c r="FN18" s="53"/>
      <c r="FO18" s="53">
        <v>8</v>
      </c>
      <c r="FP18" s="53">
        <v>6</v>
      </c>
      <c r="FQ18" s="53">
        <v>8</v>
      </c>
      <c r="FR18" s="53">
        <v>9</v>
      </c>
      <c r="FS18" s="53"/>
      <c r="FT18" s="53"/>
      <c r="FU18" s="16">
        <f t="shared" si="25"/>
        <v>6.5</v>
      </c>
      <c r="FV18" s="53">
        <v>7</v>
      </c>
      <c r="FW18" s="53">
        <v>7</v>
      </c>
      <c r="FX18" s="53"/>
      <c r="FY18" s="53">
        <v>8</v>
      </c>
      <c r="FZ18" s="53"/>
      <c r="GA18" s="53">
        <v>8</v>
      </c>
      <c r="GB18" s="53">
        <v>8</v>
      </c>
      <c r="GC18" s="53"/>
      <c r="GD18" s="53">
        <v>8</v>
      </c>
      <c r="GE18" s="53">
        <v>6</v>
      </c>
      <c r="GF18" s="53">
        <v>12</v>
      </c>
      <c r="GG18" s="16">
        <f t="shared" si="26"/>
        <v>7.4285714285714288</v>
      </c>
      <c r="GH18" s="6"/>
      <c r="GI18" s="6"/>
      <c r="GJ18" s="6"/>
      <c r="GK18" s="6"/>
      <c r="GL18" s="6"/>
      <c r="GM18" s="6"/>
      <c r="GN18" s="16">
        <f t="shared" si="27"/>
        <v>0</v>
      </c>
      <c r="GO18" s="53">
        <v>8</v>
      </c>
      <c r="GP18" s="53">
        <v>7</v>
      </c>
      <c r="GQ18" s="53">
        <v>9</v>
      </c>
      <c r="GR18" s="53">
        <v>8</v>
      </c>
      <c r="GS18" s="53"/>
      <c r="GT18" s="53"/>
      <c r="GU18" s="53"/>
      <c r="GV18" s="53"/>
      <c r="GW18" s="53"/>
      <c r="GX18" s="53"/>
      <c r="GY18" s="53"/>
      <c r="GZ18" s="53"/>
      <c r="HA18" s="16">
        <f t="shared" si="28"/>
        <v>8</v>
      </c>
      <c r="HB18" s="6"/>
      <c r="HC18" s="53">
        <v>9</v>
      </c>
      <c r="HD18" s="6">
        <v>10</v>
      </c>
      <c r="HE18" s="17">
        <f t="shared" si="29"/>
        <v>9.5</v>
      </c>
      <c r="HF18" s="19"/>
      <c r="HG18" s="42">
        <f t="shared" si="59"/>
        <v>1</v>
      </c>
      <c r="HH18" s="53">
        <v>7</v>
      </c>
      <c r="HI18" s="53">
        <v>5</v>
      </c>
      <c r="HJ18" s="53"/>
      <c r="HK18" s="53">
        <v>4</v>
      </c>
      <c r="HL18" s="53">
        <v>7</v>
      </c>
      <c r="HM18" s="53"/>
      <c r="HN18" s="53"/>
      <c r="HO18" s="53"/>
      <c r="HP18" s="53"/>
      <c r="HQ18" s="53"/>
      <c r="HR18" s="16">
        <f t="shared" si="30"/>
        <v>5.75</v>
      </c>
      <c r="HS18" s="53">
        <v>5</v>
      </c>
      <c r="HT18" s="53">
        <v>5</v>
      </c>
      <c r="HU18" s="53"/>
      <c r="HV18" s="53">
        <v>7</v>
      </c>
      <c r="HW18" s="53"/>
      <c r="HX18" s="53">
        <v>7</v>
      </c>
      <c r="HY18" s="53"/>
      <c r="HZ18" s="53"/>
      <c r="IA18" s="53"/>
      <c r="IB18" s="53">
        <v>7</v>
      </c>
      <c r="IC18" s="53">
        <v>11</v>
      </c>
      <c r="ID18" s="16">
        <f t="shared" si="31"/>
        <v>6.2</v>
      </c>
      <c r="IE18" s="53"/>
      <c r="IF18" s="53">
        <v>7</v>
      </c>
      <c r="IG18" s="53"/>
      <c r="IH18" s="53"/>
      <c r="II18" s="53">
        <v>6</v>
      </c>
      <c r="IJ18" s="53"/>
      <c r="IK18" s="16">
        <f t="shared" si="32"/>
        <v>6.5</v>
      </c>
      <c r="IL18" s="53">
        <v>8</v>
      </c>
      <c r="IM18" s="53">
        <v>8</v>
      </c>
      <c r="IN18" s="53">
        <v>8</v>
      </c>
      <c r="IO18" s="53">
        <v>8</v>
      </c>
      <c r="IP18" s="53"/>
      <c r="IQ18" s="53"/>
      <c r="IR18" s="53"/>
      <c r="IS18" s="53"/>
      <c r="IT18" s="53"/>
      <c r="IU18" s="53"/>
      <c r="IV18" s="53"/>
      <c r="IW18" s="53"/>
      <c r="IX18" s="16">
        <f t="shared" si="33"/>
        <v>8</v>
      </c>
      <c r="IY18" s="6"/>
      <c r="IZ18" s="53">
        <v>10</v>
      </c>
      <c r="JA18" s="53"/>
      <c r="JB18" s="17">
        <f t="shared" si="34"/>
        <v>10</v>
      </c>
      <c r="JC18" s="19"/>
      <c r="JD18" s="42">
        <f t="shared" si="35"/>
        <v>1</v>
      </c>
      <c r="JE18" s="53"/>
      <c r="JF18" s="53"/>
      <c r="JG18" s="53"/>
      <c r="JH18" s="53"/>
      <c r="JI18" s="53"/>
      <c r="JJ18" s="53"/>
      <c r="JK18" s="53"/>
      <c r="JL18" s="6"/>
      <c r="JM18" s="6"/>
      <c r="JN18" s="6"/>
      <c r="JO18" s="16">
        <f t="shared" si="36"/>
        <v>0</v>
      </c>
      <c r="JP18" s="53"/>
      <c r="JQ18" s="53"/>
      <c r="JR18" s="53"/>
      <c r="JS18" s="53"/>
      <c r="JT18" s="53"/>
      <c r="JU18" s="53"/>
      <c r="JV18" s="53"/>
      <c r="JW18" s="53"/>
      <c r="JX18" s="53"/>
      <c r="JY18" s="6"/>
      <c r="JZ18" s="6"/>
      <c r="KA18" s="20">
        <f t="shared" si="37"/>
        <v>0</v>
      </c>
      <c r="KB18" s="53"/>
      <c r="KC18" s="53"/>
      <c r="KD18" s="53"/>
      <c r="KE18" s="53"/>
      <c r="KF18" s="6"/>
      <c r="KG18" s="6"/>
      <c r="KH18" s="16">
        <f t="shared" si="38"/>
        <v>0</v>
      </c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16">
        <f t="shared" si="39"/>
        <v>0</v>
      </c>
      <c r="KV18" s="6"/>
      <c r="KW18" s="53"/>
      <c r="KX18" s="53"/>
      <c r="KY18" s="17">
        <f t="shared" si="40"/>
        <v>0</v>
      </c>
      <c r="KZ18" s="19"/>
      <c r="LA18" s="42">
        <f t="shared" si="41"/>
        <v>1</v>
      </c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16">
        <f t="shared" si="42"/>
        <v>0</v>
      </c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16">
        <f t="shared" si="43"/>
        <v>0</v>
      </c>
      <c r="LY18" s="6"/>
      <c r="LZ18" s="6"/>
      <c r="MA18" s="6"/>
      <c r="MB18" s="6"/>
      <c r="MC18" s="6"/>
      <c r="MD18" s="6"/>
      <c r="ME18" s="16">
        <f t="shared" si="44"/>
        <v>0</v>
      </c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16">
        <f t="shared" si="45"/>
        <v>0</v>
      </c>
      <c r="MS18" s="6"/>
      <c r="MT18" s="6"/>
      <c r="MU18" s="6"/>
      <c r="MV18" s="17">
        <f t="shared" si="46"/>
        <v>0</v>
      </c>
      <c r="MW18" s="19"/>
      <c r="MX18" s="42">
        <f t="shared" si="47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48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49"/>
        <v>0</v>
      </c>
      <c r="NV18" s="6"/>
      <c r="NW18" s="6"/>
      <c r="NX18" s="6"/>
      <c r="NY18" s="6"/>
      <c r="NZ18" s="6"/>
      <c r="OA18" s="6"/>
      <c r="OB18" s="16">
        <f t="shared" si="50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51"/>
        <v>0</v>
      </c>
      <c r="OP18" s="6"/>
      <c r="OQ18" s="6"/>
      <c r="OR18" s="6"/>
      <c r="OS18" s="17">
        <f t="shared" si="52"/>
        <v>0</v>
      </c>
      <c r="OT18" s="19"/>
      <c r="OU18" s="42">
        <f t="shared" si="53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4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55"/>
        <v>0</v>
      </c>
      <c r="PS18" s="6"/>
      <c r="PT18" s="6"/>
      <c r="PU18" s="6"/>
      <c r="PV18" s="6"/>
      <c r="PW18" s="6"/>
      <c r="PX18" s="6"/>
      <c r="PY18" s="16">
        <f t="shared" si="56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57"/>
        <v>0</v>
      </c>
      <c r="QM18" s="6"/>
      <c r="QN18" s="6"/>
      <c r="QO18" s="6"/>
      <c r="QP18" s="17">
        <f t="shared" si="58"/>
        <v>0</v>
      </c>
      <c r="QQ18" s="19"/>
    </row>
    <row r="19" spans="1:459" ht="18.75" x14ac:dyDescent="0.25">
      <c r="A19" s="3">
        <v>1</v>
      </c>
      <c r="B19" s="33">
        <v>14</v>
      </c>
      <c r="C19" s="60" t="s">
        <v>93</v>
      </c>
      <c r="D19" s="63">
        <v>4</v>
      </c>
      <c r="E19" s="64">
        <v>6</v>
      </c>
      <c r="F19" s="64">
        <v>5</v>
      </c>
      <c r="G19" s="64">
        <v>7</v>
      </c>
      <c r="H19" s="64">
        <v>6</v>
      </c>
      <c r="I19" s="64">
        <v>6</v>
      </c>
      <c r="J19" s="50">
        <f t="shared" si="8"/>
        <v>5.666666666666667</v>
      </c>
      <c r="K19" s="52">
        <v>4</v>
      </c>
      <c r="L19" s="52">
        <v>6</v>
      </c>
      <c r="M19" s="52">
        <v>4</v>
      </c>
      <c r="N19" s="52">
        <v>4</v>
      </c>
      <c r="O19" s="52">
        <v>4</v>
      </c>
      <c r="P19" s="55">
        <v>5</v>
      </c>
      <c r="Q19" s="53">
        <v>6</v>
      </c>
      <c r="R19" s="30">
        <f t="shared" si="9"/>
        <v>4.7142857142857144</v>
      </c>
      <c r="S19" s="42">
        <v>1</v>
      </c>
      <c r="T19" s="6">
        <v>6</v>
      </c>
      <c r="U19" s="6">
        <v>7</v>
      </c>
      <c r="V19" s="6">
        <v>7</v>
      </c>
      <c r="W19" s="6">
        <v>6</v>
      </c>
      <c r="X19" s="6">
        <v>5</v>
      </c>
      <c r="Y19" s="6">
        <v>5</v>
      </c>
      <c r="Z19" s="6">
        <v>7</v>
      </c>
      <c r="AA19" s="6">
        <v>9</v>
      </c>
      <c r="AB19" s="6"/>
      <c r="AC19" s="6"/>
      <c r="AD19" s="16">
        <f t="shared" si="10"/>
        <v>6.5</v>
      </c>
      <c r="AE19" s="6">
        <v>7</v>
      </c>
      <c r="AF19" s="6">
        <v>7</v>
      </c>
      <c r="AG19" s="6"/>
      <c r="AH19" s="6">
        <v>8</v>
      </c>
      <c r="AI19" s="6">
        <v>8</v>
      </c>
      <c r="AJ19" s="6">
        <v>7</v>
      </c>
      <c r="AK19" s="6">
        <v>7</v>
      </c>
      <c r="AL19" s="6"/>
      <c r="AM19" s="6"/>
      <c r="AN19" s="6"/>
      <c r="AO19" s="6"/>
      <c r="AP19" s="16">
        <f t="shared" si="11"/>
        <v>7.333333333333333</v>
      </c>
      <c r="AQ19" s="53"/>
      <c r="AR19" s="53"/>
      <c r="AS19" s="53"/>
      <c r="AT19" s="53"/>
      <c r="AU19" s="53"/>
      <c r="AV19" s="53"/>
      <c r="AW19" s="16">
        <f t="shared" si="12"/>
        <v>0</v>
      </c>
      <c r="AX19" s="53">
        <v>8</v>
      </c>
      <c r="AY19" s="53">
        <v>6</v>
      </c>
      <c r="AZ19" s="53">
        <v>7</v>
      </c>
      <c r="BA19" s="53">
        <v>8</v>
      </c>
      <c r="BB19" s="53">
        <v>7</v>
      </c>
      <c r="BC19" s="53">
        <v>8</v>
      </c>
      <c r="BD19" s="53"/>
      <c r="BE19" s="53"/>
      <c r="BF19" s="53"/>
      <c r="BG19" s="53"/>
      <c r="BH19" s="53"/>
      <c r="BI19" s="53"/>
      <c r="BJ19" s="16">
        <f t="shared" si="13"/>
        <v>7.333333333333333</v>
      </c>
      <c r="BK19" s="6"/>
      <c r="BL19" s="53">
        <v>8</v>
      </c>
      <c r="BM19" s="53"/>
      <c r="BN19" s="17">
        <f t="shared" si="14"/>
        <v>8</v>
      </c>
      <c r="BO19" s="19"/>
      <c r="BP19" s="42">
        <v>1</v>
      </c>
      <c r="BQ19" s="53">
        <v>5</v>
      </c>
      <c r="BR19" s="53">
        <v>6</v>
      </c>
      <c r="BS19" s="53">
        <v>6</v>
      </c>
      <c r="BT19" s="53">
        <v>6</v>
      </c>
      <c r="BU19" s="53"/>
      <c r="BV19" s="53"/>
      <c r="BW19" s="53">
        <v>6</v>
      </c>
      <c r="BX19" s="53">
        <v>9</v>
      </c>
      <c r="BY19" s="53"/>
      <c r="BZ19" s="53"/>
      <c r="CA19" s="16">
        <f t="shared" si="15"/>
        <v>6.333333333333333</v>
      </c>
      <c r="CB19" s="6">
        <v>6</v>
      </c>
      <c r="CC19" s="53">
        <v>6</v>
      </c>
      <c r="CD19" s="53"/>
      <c r="CE19" s="53">
        <v>4</v>
      </c>
      <c r="CF19" s="53">
        <v>5</v>
      </c>
      <c r="CG19" s="53">
        <v>5</v>
      </c>
      <c r="CH19" s="53">
        <v>5</v>
      </c>
      <c r="CI19" s="53"/>
      <c r="CJ19" s="53"/>
      <c r="CK19" s="53">
        <v>7</v>
      </c>
      <c r="CL19" s="53"/>
      <c r="CM19" s="16">
        <f t="shared" si="16"/>
        <v>5.4285714285714288</v>
      </c>
      <c r="CN19" s="6"/>
      <c r="CO19" s="53"/>
      <c r="CP19" s="53"/>
      <c r="CQ19" s="53"/>
      <c r="CR19" s="53"/>
      <c r="CS19" s="6"/>
      <c r="CT19" s="16">
        <f t="shared" si="17"/>
        <v>0</v>
      </c>
      <c r="CU19" s="53">
        <v>6</v>
      </c>
      <c r="CV19" s="53">
        <v>4</v>
      </c>
      <c r="CW19" s="53">
        <v>8</v>
      </c>
      <c r="CX19" s="53">
        <v>8</v>
      </c>
      <c r="CY19" s="53"/>
      <c r="CZ19" s="53"/>
      <c r="DA19" s="53"/>
      <c r="DB19" s="53"/>
      <c r="DC19" s="53"/>
      <c r="DD19" s="53"/>
      <c r="DE19" s="53"/>
      <c r="DF19" s="53"/>
      <c r="DG19" s="16">
        <f t="shared" si="18"/>
        <v>6.5</v>
      </c>
      <c r="DH19" s="6"/>
      <c r="DI19" s="53">
        <v>6</v>
      </c>
      <c r="DJ19" s="53">
        <v>7</v>
      </c>
      <c r="DK19" s="17">
        <f t="shared" si="19"/>
        <v>6.5</v>
      </c>
      <c r="DL19" s="37"/>
      <c r="DM19" s="42">
        <v>1</v>
      </c>
      <c r="DN19" s="53">
        <v>4</v>
      </c>
      <c r="DO19" s="53">
        <v>4</v>
      </c>
      <c r="DP19" s="53">
        <v>6</v>
      </c>
      <c r="DQ19" s="53">
        <v>5</v>
      </c>
      <c r="DR19" s="53">
        <v>4</v>
      </c>
      <c r="DS19" s="53">
        <v>1</v>
      </c>
      <c r="DT19" s="53"/>
      <c r="DU19" s="53">
        <v>5</v>
      </c>
      <c r="DV19" s="53"/>
      <c r="DW19" s="53"/>
      <c r="DX19" s="16">
        <f t="shared" si="20"/>
        <v>4.1428571428571432</v>
      </c>
      <c r="DY19" s="6">
        <v>4</v>
      </c>
      <c r="DZ19" s="6">
        <v>4</v>
      </c>
      <c r="EA19" s="6"/>
      <c r="EB19" s="6">
        <v>7</v>
      </c>
      <c r="EC19" s="6"/>
      <c r="ED19" s="6">
        <v>1</v>
      </c>
      <c r="EE19" s="6">
        <v>1</v>
      </c>
      <c r="EF19" s="6"/>
      <c r="EG19" s="6"/>
      <c r="EH19" s="6">
        <v>7</v>
      </c>
      <c r="EI19" s="6">
        <v>6</v>
      </c>
      <c r="EJ19" s="16">
        <f t="shared" si="21"/>
        <v>4</v>
      </c>
      <c r="EK19" s="6"/>
      <c r="EL19" s="6"/>
      <c r="EM19" s="6"/>
      <c r="EN19" s="6"/>
      <c r="EO19" s="6"/>
      <c r="EP19" s="6"/>
      <c r="EQ19" s="16">
        <f t="shared" si="22"/>
        <v>0</v>
      </c>
      <c r="ER19" s="53">
        <v>5</v>
      </c>
      <c r="ES19" s="53">
        <v>6</v>
      </c>
      <c r="ET19" s="53">
        <v>7</v>
      </c>
      <c r="EU19" s="53">
        <v>7</v>
      </c>
      <c r="EV19" s="53"/>
      <c r="EW19" s="53"/>
      <c r="EX19" s="53"/>
      <c r="EY19" s="53"/>
      <c r="EZ19" s="53"/>
      <c r="FA19" s="53"/>
      <c r="FB19" s="53"/>
      <c r="FC19" s="53"/>
      <c r="FD19" s="16">
        <f t="shared" si="23"/>
        <v>6.25</v>
      </c>
      <c r="FE19" s="6"/>
      <c r="FF19" s="53">
        <v>5</v>
      </c>
      <c r="FG19" s="6"/>
      <c r="FH19" s="17">
        <f t="shared" si="24"/>
        <v>5</v>
      </c>
      <c r="FI19" s="19"/>
      <c r="FJ19" s="48">
        <v>1</v>
      </c>
      <c r="FK19" s="53">
        <v>5</v>
      </c>
      <c r="FL19" s="53">
        <v>4</v>
      </c>
      <c r="FM19" s="53">
        <v>5</v>
      </c>
      <c r="FN19" s="53">
        <v>7</v>
      </c>
      <c r="FO19" s="53">
        <v>4</v>
      </c>
      <c r="FP19" s="53">
        <v>3</v>
      </c>
      <c r="FQ19" s="53">
        <v>5</v>
      </c>
      <c r="FR19" s="53">
        <v>8</v>
      </c>
      <c r="FS19" s="53"/>
      <c r="FT19" s="53"/>
      <c r="FU19" s="16">
        <f t="shared" si="25"/>
        <v>5.125</v>
      </c>
      <c r="FV19" s="53">
        <v>5</v>
      </c>
      <c r="FW19" s="53">
        <v>5</v>
      </c>
      <c r="FX19" s="53"/>
      <c r="FY19" s="53">
        <v>7</v>
      </c>
      <c r="FZ19" s="53"/>
      <c r="GA19" s="53">
        <v>4</v>
      </c>
      <c r="GB19" s="53">
        <v>4</v>
      </c>
      <c r="GC19" s="53"/>
      <c r="GD19" s="53">
        <v>7</v>
      </c>
      <c r="GE19" s="53">
        <v>7</v>
      </c>
      <c r="GF19" s="53">
        <v>6</v>
      </c>
      <c r="GG19" s="16">
        <f t="shared" si="26"/>
        <v>5.5714285714285712</v>
      </c>
      <c r="GH19" s="6"/>
      <c r="GI19" s="6"/>
      <c r="GJ19" s="6"/>
      <c r="GK19" s="6"/>
      <c r="GL19" s="6"/>
      <c r="GM19" s="6"/>
      <c r="GN19" s="16">
        <f t="shared" si="27"/>
        <v>0</v>
      </c>
      <c r="GO19" s="53">
        <v>5</v>
      </c>
      <c r="GP19" s="53">
        <v>6</v>
      </c>
      <c r="GQ19" s="53">
        <v>6</v>
      </c>
      <c r="GR19" s="53">
        <v>6</v>
      </c>
      <c r="GS19" s="53"/>
      <c r="GT19" s="53"/>
      <c r="GU19" s="53"/>
      <c r="GV19" s="53"/>
      <c r="GW19" s="53"/>
      <c r="GX19" s="53"/>
      <c r="GY19" s="53"/>
      <c r="GZ19" s="53"/>
      <c r="HA19" s="16">
        <f t="shared" si="28"/>
        <v>5.75</v>
      </c>
      <c r="HB19" s="6"/>
      <c r="HC19" s="53">
        <v>5</v>
      </c>
      <c r="HD19" s="6">
        <v>7</v>
      </c>
      <c r="HE19" s="17">
        <f t="shared" si="29"/>
        <v>6</v>
      </c>
      <c r="HF19" s="19"/>
      <c r="HG19" s="42">
        <f t="shared" si="59"/>
        <v>1</v>
      </c>
      <c r="HH19" s="53">
        <v>6</v>
      </c>
      <c r="HI19" s="53">
        <v>4</v>
      </c>
      <c r="HJ19" s="53"/>
      <c r="HK19" s="53">
        <v>1</v>
      </c>
      <c r="HL19" s="53">
        <v>4</v>
      </c>
      <c r="HM19" s="53"/>
      <c r="HN19" s="53"/>
      <c r="HO19" s="53"/>
      <c r="HP19" s="53"/>
      <c r="HQ19" s="53"/>
      <c r="HR19" s="16">
        <f t="shared" si="30"/>
        <v>3.75</v>
      </c>
      <c r="HS19" s="53">
        <v>4</v>
      </c>
      <c r="HT19" s="53">
        <v>4</v>
      </c>
      <c r="HU19" s="53"/>
      <c r="HV19" s="53">
        <v>7</v>
      </c>
      <c r="HW19" s="53"/>
      <c r="HX19" s="53">
        <v>4</v>
      </c>
      <c r="HY19" s="53"/>
      <c r="HZ19" s="53"/>
      <c r="IA19" s="53"/>
      <c r="IB19" s="53">
        <v>7</v>
      </c>
      <c r="IC19" s="53">
        <v>8</v>
      </c>
      <c r="ID19" s="16">
        <f t="shared" si="31"/>
        <v>5.2</v>
      </c>
      <c r="IE19" s="53"/>
      <c r="IF19" s="53">
        <v>7</v>
      </c>
      <c r="IG19" s="53"/>
      <c r="IH19" s="53"/>
      <c r="II19" s="53">
        <v>5</v>
      </c>
      <c r="IJ19" s="53"/>
      <c r="IK19" s="16">
        <f t="shared" si="32"/>
        <v>6</v>
      </c>
      <c r="IL19" s="53">
        <v>7</v>
      </c>
      <c r="IM19" s="53">
        <v>5</v>
      </c>
      <c r="IN19" s="53">
        <v>5</v>
      </c>
      <c r="IO19" s="53">
        <v>6</v>
      </c>
      <c r="IP19" s="53"/>
      <c r="IQ19" s="53"/>
      <c r="IR19" s="53"/>
      <c r="IS19" s="53"/>
      <c r="IT19" s="53"/>
      <c r="IU19" s="53"/>
      <c r="IV19" s="53"/>
      <c r="IW19" s="53"/>
      <c r="IX19" s="16">
        <f t="shared" si="33"/>
        <v>5.75</v>
      </c>
      <c r="IY19" s="6"/>
      <c r="IZ19" s="53">
        <v>6</v>
      </c>
      <c r="JA19" s="53"/>
      <c r="JB19" s="17">
        <f t="shared" si="34"/>
        <v>6</v>
      </c>
      <c r="JC19" s="19"/>
      <c r="JD19" s="42">
        <f t="shared" si="35"/>
        <v>1</v>
      </c>
      <c r="JE19" s="53"/>
      <c r="JF19" s="53"/>
      <c r="JG19" s="53"/>
      <c r="JH19" s="53"/>
      <c r="JI19" s="53"/>
      <c r="JJ19" s="53"/>
      <c r="JK19" s="53"/>
      <c r="JL19" s="6"/>
      <c r="JM19" s="6"/>
      <c r="JN19" s="6"/>
      <c r="JO19" s="16">
        <f t="shared" si="36"/>
        <v>0</v>
      </c>
      <c r="JP19" s="53"/>
      <c r="JQ19" s="53"/>
      <c r="JR19" s="53"/>
      <c r="JS19" s="53"/>
      <c r="JT19" s="53"/>
      <c r="JU19" s="53"/>
      <c r="JV19" s="53"/>
      <c r="JW19" s="53"/>
      <c r="JX19" s="53"/>
      <c r="JY19" s="6"/>
      <c r="JZ19" s="6"/>
      <c r="KA19" s="20">
        <f t="shared" si="37"/>
        <v>0</v>
      </c>
      <c r="KB19" s="53"/>
      <c r="KC19" s="53"/>
      <c r="KD19" s="53"/>
      <c r="KE19" s="53"/>
      <c r="KF19" s="6"/>
      <c r="KG19" s="6"/>
      <c r="KH19" s="16">
        <f t="shared" si="38"/>
        <v>0</v>
      </c>
      <c r="KI19" s="53"/>
      <c r="KJ19" s="53"/>
      <c r="KK19" s="53"/>
      <c r="KL19" s="53"/>
      <c r="KM19" s="53"/>
      <c r="KN19" s="6"/>
      <c r="KO19" s="6"/>
      <c r="KP19" s="6"/>
      <c r="KQ19" s="6"/>
      <c r="KR19" s="6"/>
      <c r="KS19" s="6"/>
      <c r="KT19" s="6"/>
      <c r="KU19" s="16">
        <f t="shared" si="39"/>
        <v>0</v>
      </c>
      <c r="KV19" s="6"/>
      <c r="KW19" s="53"/>
      <c r="KX19" s="53"/>
      <c r="KY19" s="17">
        <f t="shared" si="40"/>
        <v>0</v>
      </c>
      <c r="KZ19" s="19"/>
      <c r="LA19" s="42">
        <f t="shared" si="41"/>
        <v>1</v>
      </c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16">
        <f t="shared" si="42"/>
        <v>0</v>
      </c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16">
        <f t="shared" si="43"/>
        <v>0</v>
      </c>
      <c r="LY19" s="6"/>
      <c r="LZ19" s="6"/>
      <c r="MA19" s="6"/>
      <c r="MB19" s="6"/>
      <c r="MC19" s="6"/>
      <c r="MD19" s="6"/>
      <c r="ME19" s="16">
        <f t="shared" si="44"/>
        <v>0</v>
      </c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16">
        <f t="shared" si="45"/>
        <v>0</v>
      </c>
      <c r="MS19" s="6"/>
      <c r="MT19" s="6"/>
      <c r="MU19" s="6"/>
      <c r="MV19" s="17">
        <f t="shared" si="46"/>
        <v>0</v>
      </c>
      <c r="MW19" s="19"/>
      <c r="MX19" s="42">
        <f t="shared" si="47"/>
        <v>1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48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49"/>
        <v>0</v>
      </c>
      <c r="NV19" s="6"/>
      <c r="NW19" s="6"/>
      <c r="NX19" s="6"/>
      <c r="NY19" s="6"/>
      <c r="NZ19" s="6"/>
      <c r="OA19" s="6"/>
      <c r="OB19" s="16">
        <f t="shared" si="50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51"/>
        <v>0</v>
      </c>
      <c r="OP19" s="6"/>
      <c r="OQ19" s="6"/>
      <c r="OR19" s="6"/>
      <c r="OS19" s="17">
        <f t="shared" si="52"/>
        <v>0</v>
      </c>
      <c r="OT19" s="19"/>
      <c r="OU19" s="42">
        <f t="shared" si="53"/>
        <v>1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4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55"/>
        <v>0</v>
      </c>
      <c r="PS19" s="6"/>
      <c r="PT19" s="6"/>
      <c r="PU19" s="6"/>
      <c r="PV19" s="6"/>
      <c r="PW19" s="6"/>
      <c r="PX19" s="6"/>
      <c r="PY19" s="16">
        <f t="shared" si="56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57"/>
        <v>0</v>
      </c>
      <c r="QM19" s="6"/>
      <c r="QN19" s="6"/>
      <c r="QO19" s="6"/>
      <c r="QP19" s="17">
        <f t="shared" si="58"/>
        <v>0</v>
      </c>
      <c r="QQ19" s="19"/>
    </row>
    <row r="20" spans="1:459" ht="18.75" x14ac:dyDescent="0.25">
      <c r="A20" s="3">
        <v>1</v>
      </c>
      <c r="B20" s="33">
        <v>15</v>
      </c>
      <c r="C20" s="60" t="s">
        <v>94</v>
      </c>
      <c r="D20" s="63">
        <v>5</v>
      </c>
      <c r="E20" s="64">
        <v>5</v>
      </c>
      <c r="F20" s="64">
        <v>8</v>
      </c>
      <c r="G20" s="64">
        <v>6</v>
      </c>
      <c r="H20" s="64">
        <v>3</v>
      </c>
      <c r="I20" s="64">
        <v>4</v>
      </c>
      <c r="J20" s="50">
        <f t="shared" si="8"/>
        <v>5.166666666666667</v>
      </c>
      <c r="K20" s="52">
        <v>5</v>
      </c>
      <c r="L20" s="52">
        <v>4</v>
      </c>
      <c r="M20" s="52">
        <v>5</v>
      </c>
      <c r="N20" s="52">
        <v>5</v>
      </c>
      <c r="O20" s="52">
        <v>4</v>
      </c>
      <c r="P20" s="55">
        <v>4</v>
      </c>
      <c r="Q20" s="53">
        <v>6</v>
      </c>
      <c r="R20" s="30">
        <f t="shared" si="9"/>
        <v>4.7142857142857144</v>
      </c>
      <c r="S20" s="42">
        <v>1</v>
      </c>
      <c r="T20" s="6">
        <v>3</v>
      </c>
      <c r="U20" s="6">
        <v>4</v>
      </c>
      <c r="V20" s="6">
        <v>5</v>
      </c>
      <c r="W20" s="6">
        <v>5</v>
      </c>
      <c r="X20" s="6">
        <v>3</v>
      </c>
      <c r="Y20" s="6">
        <v>5</v>
      </c>
      <c r="Z20" s="6">
        <v>3</v>
      </c>
      <c r="AA20" s="6">
        <v>6</v>
      </c>
      <c r="AB20" s="6"/>
      <c r="AC20" s="6"/>
      <c r="AD20" s="16">
        <f t="shared" si="10"/>
        <v>4.25</v>
      </c>
      <c r="AE20" s="6">
        <v>4</v>
      </c>
      <c r="AF20" s="6">
        <v>4</v>
      </c>
      <c r="AG20" s="6"/>
      <c r="AH20" s="6">
        <v>6</v>
      </c>
      <c r="AI20" s="6">
        <v>6</v>
      </c>
      <c r="AJ20" s="6">
        <v>4</v>
      </c>
      <c r="AK20" s="6">
        <v>4</v>
      </c>
      <c r="AL20" s="6"/>
      <c r="AM20" s="6"/>
      <c r="AN20" s="6"/>
      <c r="AO20" s="6"/>
      <c r="AP20" s="16">
        <f t="shared" si="11"/>
        <v>4.666666666666667</v>
      </c>
      <c r="AQ20" s="53"/>
      <c r="AR20" s="53"/>
      <c r="AS20" s="53"/>
      <c r="AT20" s="53"/>
      <c r="AU20" s="53"/>
      <c r="AV20" s="53"/>
      <c r="AW20" s="16">
        <f t="shared" si="12"/>
        <v>0</v>
      </c>
      <c r="AX20" s="53">
        <v>6</v>
      </c>
      <c r="AY20" s="53">
        <v>4</v>
      </c>
      <c r="AZ20" s="53">
        <v>6</v>
      </c>
      <c r="BA20" s="53">
        <v>5</v>
      </c>
      <c r="BB20" s="53">
        <v>6</v>
      </c>
      <c r="BC20" s="53">
        <v>6</v>
      </c>
      <c r="BD20" s="53"/>
      <c r="BE20" s="53"/>
      <c r="BF20" s="53"/>
      <c r="BG20" s="53"/>
      <c r="BH20" s="53"/>
      <c r="BI20" s="53"/>
      <c r="BJ20" s="16">
        <f t="shared" si="13"/>
        <v>5.5</v>
      </c>
      <c r="BK20" s="6"/>
      <c r="BL20" s="53">
        <v>5</v>
      </c>
      <c r="BM20" s="53"/>
      <c r="BN20" s="17">
        <f t="shared" si="14"/>
        <v>5</v>
      </c>
      <c r="BO20" s="19"/>
      <c r="BP20" s="42">
        <v>1</v>
      </c>
      <c r="BQ20" s="53">
        <v>5</v>
      </c>
      <c r="BR20" s="53">
        <v>5</v>
      </c>
      <c r="BS20" s="53">
        <v>5</v>
      </c>
      <c r="BT20" s="53">
        <v>4</v>
      </c>
      <c r="BU20" s="53"/>
      <c r="BV20" s="53"/>
      <c r="BW20" s="53">
        <v>4</v>
      </c>
      <c r="BX20" s="53">
        <v>6</v>
      </c>
      <c r="BY20" s="53"/>
      <c r="BZ20" s="53"/>
      <c r="CA20" s="16">
        <f t="shared" si="15"/>
        <v>4.833333333333333</v>
      </c>
      <c r="CB20" s="6">
        <v>4</v>
      </c>
      <c r="CC20" s="6">
        <v>4</v>
      </c>
      <c r="CD20" s="6"/>
      <c r="CE20" s="6">
        <v>5</v>
      </c>
      <c r="CF20" s="6">
        <v>6</v>
      </c>
      <c r="CG20" s="6">
        <v>4</v>
      </c>
      <c r="CH20" s="6">
        <v>4</v>
      </c>
      <c r="CI20" s="6"/>
      <c r="CJ20" s="6"/>
      <c r="CK20" s="6">
        <v>6</v>
      </c>
      <c r="CL20" s="6"/>
      <c r="CM20" s="16">
        <f t="shared" si="16"/>
        <v>4.7142857142857144</v>
      </c>
      <c r="CN20" s="6"/>
      <c r="CO20" s="53"/>
      <c r="CP20" s="53"/>
      <c r="CQ20" s="53"/>
      <c r="CR20" s="53"/>
      <c r="CS20" s="6"/>
      <c r="CT20" s="16">
        <f t="shared" si="17"/>
        <v>0</v>
      </c>
      <c r="CU20" s="53">
        <v>4</v>
      </c>
      <c r="CV20" s="53">
        <v>4</v>
      </c>
      <c r="CW20" s="53">
        <v>5</v>
      </c>
      <c r="CX20" s="53">
        <v>5</v>
      </c>
      <c r="CY20" s="53"/>
      <c r="CZ20" s="53"/>
      <c r="DA20" s="53"/>
      <c r="DB20" s="53"/>
      <c r="DC20" s="53"/>
      <c r="DD20" s="53"/>
      <c r="DE20" s="53"/>
      <c r="DF20" s="53"/>
      <c r="DG20" s="16">
        <f t="shared" si="18"/>
        <v>4.5</v>
      </c>
      <c r="DH20" s="6"/>
      <c r="DI20" s="53">
        <v>5</v>
      </c>
      <c r="DJ20" s="53">
        <v>6</v>
      </c>
      <c r="DK20" s="17">
        <f t="shared" si="19"/>
        <v>5.5</v>
      </c>
      <c r="DL20" s="37"/>
      <c r="DM20" s="42">
        <v>1</v>
      </c>
      <c r="DN20" s="53">
        <v>3</v>
      </c>
      <c r="DO20" s="53">
        <v>3</v>
      </c>
      <c r="DP20" s="53">
        <v>5</v>
      </c>
      <c r="DQ20" s="53">
        <v>5</v>
      </c>
      <c r="DR20" s="53">
        <v>4</v>
      </c>
      <c r="DS20" s="53">
        <v>4</v>
      </c>
      <c r="DT20" s="53"/>
      <c r="DU20" s="53">
        <v>5</v>
      </c>
      <c r="DV20" s="53"/>
      <c r="DW20" s="53"/>
      <c r="DX20" s="16">
        <f t="shared" si="20"/>
        <v>4.1428571428571432</v>
      </c>
      <c r="DY20" s="6">
        <v>3</v>
      </c>
      <c r="DZ20" s="6">
        <v>3</v>
      </c>
      <c r="EA20" s="6"/>
      <c r="EB20" s="6">
        <v>6</v>
      </c>
      <c r="EC20" s="6"/>
      <c r="ED20" s="6">
        <v>4</v>
      </c>
      <c r="EE20" s="6">
        <v>4</v>
      </c>
      <c r="EF20" s="6"/>
      <c r="EG20" s="6"/>
      <c r="EH20" s="6">
        <v>6</v>
      </c>
      <c r="EI20" s="6">
        <v>8</v>
      </c>
      <c r="EJ20" s="16">
        <f t="shared" si="21"/>
        <v>4.333333333333333</v>
      </c>
      <c r="EK20" s="6"/>
      <c r="EL20" s="6"/>
      <c r="EM20" s="6"/>
      <c r="EN20" s="6"/>
      <c r="EO20" s="6"/>
      <c r="EP20" s="6"/>
      <c r="EQ20" s="16">
        <f t="shared" si="22"/>
        <v>0</v>
      </c>
      <c r="ER20" s="53">
        <v>4</v>
      </c>
      <c r="ES20" s="53">
        <v>5</v>
      </c>
      <c r="ET20" s="53">
        <v>5</v>
      </c>
      <c r="EU20" s="53">
        <v>5</v>
      </c>
      <c r="EV20" s="53"/>
      <c r="EW20" s="53"/>
      <c r="EX20" s="53"/>
      <c r="EY20" s="53"/>
      <c r="EZ20" s="53"/>
      <c r="FA20" s="53"/>
      <c r="FB20" s="53"/>
      <c r="FC20" s="53"/>
      <c r="FD20" s="16">
        <f t="shared" si="23"/>
        <v>4.75</v>
      </c>
      <c r="FE20" s="6"/>
      <c r="FF20" s="53">
        <v>5</v>
      </c>
      <c r="FG20" s="6"/>
      <c r="FH20" s="17">
        <f t="shared" si="24"/>
        <v>5</v>
      </c>
      <c r="FI20" s="19"/>
      <c r="FJ20" s="48">
        <v>1</v>
      </c>
      <c r="FK20" s="53">
        <v>3</v>
      </c>
      <c r="FL20" s="53">
        <v>4</v>
      </c>
      <c r="FM20" s="53">
        <v>7</v>
      </c>
      <c r="FN20" s="53">
        <v>4</v>
      </c>
      <c r="FO20" s="53">
        <v>4</v>
      </c>
      <c r="FP20" s="53">
        <v>4</v>
      </c>
      <c r="FQ20" s="53">
        <v>4</v>
      </c>
      <c r="FR20" s="53">
        <v>6</v>
      </c>
      <c r="FS20" s="53"/>
      <c r="FT20" s="53"/>
      <c r="FU20" s="16">
        <f t="shared" si="25"/>
        <v>4.5</v>
      </c>
      <c r="FV20" s="53">
        <v>4</v>
      </c>
      <c r="FW20" s="53">
        <v>4</v>
      </c>
      <c r="FX20" s="53"/>
      <c r="FY20" s="53">
        <v>6</v>
      </c>
      <c r="FZ20" s="53"/>
      <c r="GA20" s="53">
        <v>7</v>
      </c>
      <c r="GB20" s="53">
        <v>7</v>
      </c>
      <c r="GC20" s="53"/>
      <c r="GD20" s="53">
        <v>7</v>
      </c>
      <c r="GE20" s="53">
        <v>6</v>
      </c>
      <c r="GF20" s="53">
        <v>9</v>
      </c>
      <c r="GG20" s="16">
        <f t="shared" si="26"/>
        <v>5.8571428571428568</v>
      </c>
      <c r="GH20" s="6"/>
      <c r="GI20" s="6"/>
      <c r="GJ20" s="6"/>
      <c r="GK20" s="6"/>
      <c r="GL20" s="6"/>
      <c r="GM20" s="6"/>
      <c r="GN20" s="16">
        <f t="shared" si="27"/>
        <v>0</v>
      </c>
      <c r="GO20" s="53">
        <v>4</v>
      </c>
      <c r="GP20" s="53">
        <v>5</v>
      </c>
      <c r="GQ20" s="53">
        <v>6</v>
      </c>
      <c r="GR20" s="53">
        <v>5</v>
      </c>
      <c r="GS20" s="53"/>
      <c r="GT20" s="53"/>
      <c r="GU20" s="53"/>
      <c r="GV20" s="53"/>
      <c r="GW20" s="53"/>
      <c r="GX20" s="53"/>
      <c r="GY20" s="53"/>
      <c r="GZ20" s="53"/>
      <c r="HA20" s="16">
        <f t="shared" si="28"/>
        <v>5</v>
      </c>
      <c r="HB20" s="6"/>
      <c r="HC20" s="53">
        <v>7</v>
      </c>
      <c r="HD20" s="6">
        <v>6</v>
      </c>
      <c r="HE20" s="17">
        <f t="shared" si="29"/>
        <v>6.5</v>
      </c>
      <c r="HF20" s="19"/>
      <c r="HG20" s="42">
        <f t="shared" si="59"/>
        <v>1</v>
      </c>
      <c r="HH20" s="53">
        <v>6</v>
      </c>
      <c r="HI20" s="53">
        <v>4</v>
      </c>
      <c r="HJ20" s="53"/>
      <c r="HK20" s="53">
        <v>2</v>
      </c>
      <c r="HL20" s="53">
        <v>5</v>
      </c>
      <c r="HM20" s="53"/>
      <c r="HN20" s="53"/>
      <c r="HO20" s="53"/>
      <c r="HP20" s="53"/>
      <c r="HQ20" s="53"/>
      <c r="HR20" s="16">
        <f t="shared" si="30"/>
        <v>4.25</v>
      </c>
      <c r="HS20" s="53">
        <v>4</v>
      </c>
      <c r="HT20" s="53">
        <v>4</v>
      </c>
      <c r="HU20" s="53"/>
      <c r="HV20" s="53">
        <v>7</v>
      </c>
      <c r="HW20" s="53"/>
      <c r="HX20" s="53">
        <v>4</v>
      </c>
      <c r="HY20" s="53"/>
      <c r="HZ20" s="53"/>
      <c r="IA20" s="53"/>
      <c r="IB20" s="53">
        <v>7</v>
      </c>
      <c r="IC20" s="53">
        <v>9</v>
      </c>
      <c r="ID20" s="16">
        <f t="shared" si="31"/>
        <v>5.2</v>
      </c>
      <c r="IE20" s="53"/>
      <c r="IF20" s="53">
        <v>7</v>
      </c>
      <c r="IG20" s="53"/>
      <c r="IH20" s="53"/>
      <c r="II20" s="53">
        <v>3</v>
      </c>
      <c r="IJ20" s="53"/>
      <c r="IK20" s="16">
        <f t="shared" si="32"/>
        <v>5</v>
      </c>
      <c r="IL20" s="53">
        <v>6</v>
      </c>
      <c r="IM20" s="53">
        <v>4</v>
      </c>
      <c r="IN20" s="53">
        <v>4</v>
      </c>
      <c r="IO20" s="53">
        <v>6</v>
      </c>
      <c r="IP20" s="53"/>
      <c r="IQ20" s="53"/>
      <c r="IR20" s="53"/>
      <c r="IS20" s="53"/>
      <c r="IT20" s="53"/>
      <c r="IU20" s="53"/>
      <c r="IV20" s="53"/>
      <c r="IW20" s="53"/>
      <c r="IX20" s="16">
        <f t="shared" si="33"/>
        <v>5</v>
      </c>
      <c r="IY20" s="6"/>
      <c r="IZ20" s="53">
        <v>6</v>
      </c>
      <c r="JA20" s="53"/>
      <c r="JB20" s="17">
        <f t="shared" si="34"/>
        <v>6</v>
      </c>
      <c r="JC20" s="19"/>
      <c r="JD20" s="42">
        <f t="shared" si="35"/>
        <v>1</v>
      </c>
      <c r="JE20" s="53"/>
      <c r="JF20" s="53"/>
      <c r="JG20" s="53"/>
      <c r="JH20" s="53"/>
      <c r="JI20" s="53"/>
      <c r="JJ20" s="53"/>
      <c r="JK20" s="53"/>
      <c r="JL20" s="6"/>
      <c r="JM20" s="6"/>
      <c r="JN20" s="6"/>
      <c r="JO20" s="16">
        <f t="shared" si="36"/>
        <v>0</v>
      </c>
      <c r="JP20" s="53"/>
      <c r="JQ20" s="53"/>
      <c r="JR20" s="53"/>
      <c r="JS20" s="53"/>
      <c r="JT20" s="53"/>
      <c r="JU20" s="53"/>
      <c r="JV20" s="53"/>
      <c r="JW20" s="53"/>
      <c r="JX20" s="53"/>
      <c r="JY20" s="6"/>
      <c r="JZ20" s="6"/>
      <c r="KA20" s="20">
        <f t="shared" si="37"/>
        <v>0</v>
      </c>
      <c r="KB20" s="53"/>
      <c r="KC20" s="53"/>
      <c r="KD20" s="53"/>
      <c r="KE20" s="53"/>
      <c r="KF20" s="6"/>
      <c r="KG20" s="6"/>
      <c r="KH20" s="16">
        <f t="shared" si="38"/>
        <v>0</v>
      </c>
      <c r="KI20" s="53"/>
      <c r="KJ20" s="53"/>
      <c r="KK20" s="53"/>
      <c r="KL20" s="53"/>
      <c r="KM20" s="53"/>
      <c r="KN20" s="6"/>
      <c r="KO20" s="6"/>
      <c r="KP20" s="6"/>
      <c r="KQ20" s="6"/>
      <c r="KR20" s="6"/>
      <c r="KS20" s="6"/>
      <c r="KT20" s="6"/>
      <c r="KU20" s="16">
        <f t="shared" si="39"/>
        <v>0</v>
      </c>
      <c r="KV20" s="6"/>
      <c r="KW20" s="53"/>
      <c r="KX20" s="53"/>
      <c r="KY20" s="17">
        <f t="shared" si="40"/>
        <v>0</v>
      </c>
      <c r="KZ20" s="19"/>
      <c r="LA20" s="42">
        <f t="shared" si="41"/>
        <v>1</v>
      </c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16">
        <f t="shared" si="42"/>
        <v>0</v>
      </c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16">
        <f t="shared" si="43"/>
        <v>0</v>
      </c>
      <c r="LY20" s="6"/>
      <c r="LZ20" s="6"/>
      <c r="MA20" s="6"/>
      <c r="MB20" s="6"/>
      <c r="MC20" s="6"/>
      <c r="MD20" s="6"/>
      <c r="ME20" s="16">
        <f t="shared" si="44"/>
        <v>0</v>
      </c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16">
        <f t="shared" si="45"/>
        <v>0</v>
      </c>
      <c r="MS20" s="6"/>
      <c r="MT20" s="6"/>
      <c r="MU20" s="6"/>
      <c r="MV20" s="17">
        <f t="shared" si="46"/>
        <v>0</v>
      </c>
      <c r="MW20" s="19"/>
      <c r="MX20" s="42">
        <f t="shared" si="47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48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49"/>
        <v>0</v>
      </c>
      <c r="NV20" s="6"/>
      <c r="NW20" s="6"/>
      <c r="NX20" s="6"/>
      <c r="NY20" s="6"/>
      <c r="NZ20" s="6"/>
      <c r="OA20" s="6"/>
      <c r="OB20" s="16">
        <f t="shared" si="50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51"/>
        <v>0</v>
      </c>
      <c r="OP20" s="6"/>
      <c r="OQ20" s="6"/>
      <c r="OR20" s="6"/>
      <c r="OS20" s="17">
        <f t="shared" si="52"/>
        <v>0</v>
      </c>
      <c r="OT20" s="19"/>
      <c r="OU20" s="42">
        <f t="shared" si="53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4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55"/>
        <v>0</v>
      </c>
      <c r="PS20" s="6"/>
      <c r="PT20" s="6"/>
      <c r="PU20" s="6"/>
      <c r="PV20" s="6"/>
      <c r="PW20" s="6"/>
      <c r="PX20" s="6"/>
      <c r="PY20" s="16">
        <f t="shared" si="56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57"/>
        <v>0</v>
      </c>
      <c r="QM20" s="6"/>
      <c r="QN20" s="6"/>
      <c r="QO20" s="6"/>
      <c r="QP20" s="17">
        <f t="shared" si="58"/>
        <v>0</v>
      </c>
      <c r="QQ20" s="19"/>
    </row>
    <row r="21" spans="1:459" ht="18.75" x14ac:dyDescent="0.25">
      <c r="A21" s="3">
        <v>1</v>
      </c>
      <c r="B21" s="33">
        <v>16</v>
      </c>
      <c r="C21" s="60" t="s">
        <v>95</v>
      </c>
      <c r="D21" s="63">
        <v>6</v>
      </c>
      <c r="E21" s="64">
        <v>6</v>
      </c>
      <c r="F21" s="64">
        <v>7</v>
      </c>
      <c r="G21" s="64">
        <v>5</v>
      </c>
      <c r="H21" s="64">
        <v>4</v>
      </c>
      <c r="I21" s="64">
        <v>5</v>
      </c>
      <c r="J21" s="50">
        <f t="shared" si="8"/>
        <v>5.5</v>
      </c>
      <c r="K21" s="52">
        <v>5</v>
      </c>
      <c r="L21" s="52">
        <v>4</v>
      </c>
      <c r="M21" s="52">
        <v>6</v>
      </c>
      <c r="N21" s="52">
        <v>6</v>
      </c>
      <c r="O21" s="52">
        <v>4</v>
      </c>
      <c r="P21" s="55">
        <v>5</v>
      </c>
      <c r="Q21" s="53">
        <v>5</v>
      </c>
      <c r="R21" s="30">
        <f t="shared" si="9"/>
        <v>5</v>
      </c>
      <c r="S21" s="42">
        <v>1</v>
      </c>
      <c r="T21" s="6">
        <v>4</v>
      </c>
      <c r="U21" s="6">
        <v>4</v>
      </c>
      <c r="V21" s="6">
        <v>4</v>
      </c>
      <c r="W21" s="6">
        <v>4</v>
      </c>
      <c r="X21" s="6">
        <v>6</v>
      </c>
      <c r="Y21" s="6">
        <v>5</v>
      </c>
      <c r="Z21" s="6">
        <v>4</v>
      </c>
      <c r="AA21" s="6">
        <v>5</v>
      </c>
      <c r="AB21" s="6"/>
      <c r="AC21" s="6"/>
      <c r="AD21" s="16">
        <f t="shared" si="10"/>
        <v>4.5</v>
      </c>
      <c r="AE21" s="6">
        <v>4</v>
      </c>
      <c r="AF21" s="6">
        <v>4</v>
      </c>
      <c r="AG21" s="6"/>
      <c r="AH21" s="6">
        <v>4</v>
      </c>
      <c r="AI21" s="6">
        <v>4</v>
      </c>
      <c r="AJ21" s="6">
        <v>4</v>
      </c>
      <c r="AK21" s="6">
        <v>4</v>
      </c>
      <c r="AL21" s="6"/>
      <c r="AM21" s="6"/>
      <c r="AN21" s="6"/>
      <c r="AO21" s="6"/>
      <c r="AP21" s="16">
        <f t="shared" si="11"/>
        <v>4</v>
      </c>
      <c r="AQ21" s="53"/>
      <c r="AR21" s="53"/>
      <c r="AS21" s="53"/>
      <c r="AT21" s="53"/>
      <c r="AU21" s="53"/>
      <c r="AV21" s="53"/>
      <c r="AW21" s="16">
        <f t="shared" si="12"/>
        <v>0</v>
      </c>
      <c r="AX21" s="53">
        <v>6</v>
      </c>
      <c r="AY21" s="53">
        <v>4</v>
      </c>
      <c r="AZ21" s="53">
        <v>6</v>
      </c>
      <c r="BA21" s="53">
        <v>5</v>
      </c>
      <c r="BB21" s="53">
        <v>5</v>
      </c>
      <c r="BC21" s="53">
        <v>5</v>
      </c>
      <c r="BD21" s="53"/>
      <c r="BE21" s="53"/>
      <c r="BF21" s="53"/>
      <c r="BG21" s="53"/>
      <c r="BH21" s="53"/>
      <c r="BI21" s="53"/>
      <c r="BJ21" s="16">
        <f t="shared" si="13"/>
        <v>5.166666666666667</v>
      </c>
      <c r="BK21" s="6"/>
      <c r="BL21" s="53">
        <v>5</v>
      </c>
      <c r="BM21" s="53"/>
      <c r="BN21" s="17">
        <f t="shared" si="14"/>
        <v>5</v>
      </c>
      <c r="BO21" s="19"/>
      <c r="BP21" s="42">
        <v>1</v>
      </c>
      <c r="BQ21" s="53">
        <v>6</v>
      </c>
      <c r="BR21" s="53">
        <v>6</v>
      </c>
      <c r="BS21" s="53">
        <v>5</v>
      </c>
      <c r="BT21" s="53">
        <v>4</v>
      </c>
      <c r="BU21" s="53"/>
      <c r="BV21" s="53"/>
      <c r="BW21" s="53">
        <v>4</v>
      </c>
      <c r="BX21" s="53">
        <v>5</v>
      </c>
      <c r="BY21" s="53"/>
      <c r="BZ21" s="53"/>
      <c r="CA21" s="16">
        <f t="shared" si="15"/>
        <v>5</v>
      </c>
      <c r="CB21" s="6">
        <v>3</v>
      </c>
      <c r="CC21" s="6">
        <v>3</v>
      </c>
      <c r="CD21" s="6"/>
      <c r="CE21" s="6">
        <v>6</v>
      </c>
      <c r="CF21" s="6">
        <v>6</v>
      </c>
      <c r="CG21" s="6">
        <v>4</v>
      </c>
      <c r="CH21" s="6">
        <v>4</v>
      </c>
      <c r="CI21" s="6"/>
      <c r="CJ21" s="6"/>
      <c r="CK21" s="6">
        <v>6</v>
      </c>
      <c r="CL21" s="6"/>
      <c r="CM21" s="16">
        <f t="shared" si="16"/>
        <v>4.5714285714285712</v>
      </c>
      <c r="CN21" s="6"/>
      <c r="CO21" s="53"/>
      <c r="CP21" s="53"/>
      <c r="CQ21" s="53"/>
      <c r="CR21" s="53"/>
      <c r="CS21" s="6"/>
      <c r="CT21" s="16">
        <f t="shared" si="17"/>
        <v>0</v>
      </c>
      <c r="CU21" s="53">
        <v>4</v>
      </c>
      <c r="CV21" s="53">
        <v>4</v>
      </c>
      <c r="CW21" s="53">
        <v>5</v>
      </c>
      <c r="CX21" s="53">
        <v>5</v>
      </c>
      <c r="CY21" s="53"/>
      <c r="CZ21" s="53"/>
      <c r="DA21" s="53"/>
      <c r="DB21" s="53"/>
      <c r="DC21" s="53"/>
      <c r="DD21" s="53"/>
      <c r="DE21" s="53"/>
      <c r="DF21" s="53"/>
      <c r="DG21" s="16">
        <f t="shared" si="18"/>
        <v>4.5</v>
      </c>
      <c r="DH21" s="6"/>
      <c r="DI21" s="53">
        <v>5</v>
      </c>
      <c r="DJ21" s="53">
        <v>6</v>
      </c>
      <c r="DK21" s="17">
        <f t="shared" si="19"/>
        <v>5.5</v>
      </c>
      <c r="DL21" s="37"/>
      <c r="DM21" s="42">
        <v>1</v>
      </c>
      <c r="DN21" s="53">
        <v>4</v>
      </c>
      <c r="DO21" s="53">
        <v>4</v>
      </c>
      <c r="DP21" s="53">
        <v>7</v>
      </c>
      <c r="DQ21" s="53">
        <v>5</v>
      </c>
      <c r="DR21" s="53">
        <v>6</v>
      </c>
      <c r="DS21" s="53">
        <v>6</v>
      </c>
      <c r="DT21" s="53"/>
      <c r="DU21" s="53">
        <v>7</v>
      </c>
      <c r="DV21" s="53"/>
      <c r="DW21" s="53"/>
      <c r="DX21" s="16">
        <f t="shared" si="20"/>
        <v>5.5714285714285712</v>
      </c>
      <c r="DY21" s="6">
        <v>4</v>
      </c>
      <c r="DZ21" s="6">
        <v>4</v>
      </c>
      <c r="EA21" s="6"/>
      <c r="EB21" s="6">
        <v>7</v>
      </c>
      <c r="EC21" s="6"/>
      <c r="ED21" s="6">
        <v>4</v>
      </c>
      <c r="EE21" s="6">
        <v>4</v>
      </c>
      <c r="EF21" s="6"/>
      <c r="EG21" s="6"/>
      <c r="EH21" s="6">
        <v>7</v>
      </c>
      <c r="EI21" s="6">
        <v>8</v>
      </c>
      <c r="EJ21" s="16">
        <f t="shared" si="21"/>
        <v>5</v>
      </c>
      <c r="EK21" s="6"/>
      <c r="EL21" s="6"/>
      <c r="EM21" s="6"/>
      <c r="EN21" s="6"/>
      <c r="EO21" s="6"/>
      <c r="EP21" s="6"/>
      <c r="EQ21" s="16">
        <f t="shared" si="22"/>
        <v>0</v>
      </c>
      <c r="ER21" s="53">
        <v>5</v>
      </c>
      <c r="ES21" s="53">
        <v>8</v>
      </c>
      <c r="ET21" s="53">
        <v>8</v>
      </c>
      <c r="EU21" s="53">
        <v>8</v>
      </c>
      <c r="EV21" s="53"/>
      <c r="EW21" s="53"/>
      <c r="EX21" s="53"/>
      <c r="EY21" s="53"/>
      <c r="EZ21" s="53"/>
      <c r="FA21" s="53"/>
      <c r="FB21" s="53"/>
      <c r="FC21" s="53"/>
      <c r="FD21" s="16">
        <f t="shared" si="23"/>
        <v>7.25</v>
      </c>
      <c r="FE21" s="6"/>
      <c r="FF21" s="53">
        <v>6</v>
      </c>
      <c r="FG21" s="6"/>
      <c r="FH21" s="17">
        <f t="shared" si="24"/>
        <v>6</v>
      </c>
      <c r="FI21" s="19"/>
      <c r="FJ21" s="48">
        <v>1</v>
      </c>
      <c r="FK21" s="53">
        <v>4</v>
      </c>
      <c r="FL21" s="53">
        <v>4</v>
      </c>
      <c r="FM21" s="53">
        <v>6</v>
      </c>
      <c r="FN21" s="53">
        <v>4</v>
      </c>
      <c r="FO21" s="53">
        <v>4</v>
      </c>
      <c r="FP21" s="53">
        <v>6</v>
      </c>
      <c r="FQ21" s="53">
        <v>5</v>
      </c>
      <c r="FR21" s="53">
        <v>8</v>
      </c>
      <c r="FS21" s="53"/>
      <c r="FT21" s="53"/>
      <c r="FU21" s="16">
        <f t="shared" si="25"/>
        <v>5.125</v>
      </c>
      <c r="FV21" s="53">
        <v>4</v>
      </c>
      <c r="FW21" s="53">
        <v>4</v>
      </c>
      <c r="FX21" s="53"/>
      <c r="FY21" s="53">
        <v>7</v>
      </c>
      <c r="FZ21" s="53"/>
      <c r="GA21" s="53">
        <v>4</v>
      </c>
      <c r="GB21" s="53">
        <v>4</v>
      </c>
      <c r="GC21" s="53"/>
      <c r="GD21" s="53">
        <v>4</v>
      </c>
      <c r="GE21" s="53">
        <v>7</v>
      </c>
      <c r="GF21" s="53">
        <v>9</v>
      </c>
      <c r="GG21" s="16">
        <f t="shared" si="26"/>
        <v>4.8571428571428568</v>
      </c>
      <c r="GH21" s="6"/>
      <c r="GI21" s="6"/>
      <c r="GJ21" s="6"/>
      <c r="GK21" s="6"/>
      <c r="GL21" s="6"/>
      <c r="GM21" s="6"/>
      <c r="GN21" s="16">
        <f t="shared" si="27"/>
        <v>0</v>
      </c>
      <c r="GO21" s="53">
        <v>5</v>
      </c>
      <c r="GP21" s="53">
        <v>7</v>
      </c>
      <c r="GQ21" s="53">
        <v>7</v>
      </c>
      <c r="GR21" s="53">
        <v>7</v>
      </c>
      <c r="GS21" s="53"/>
      <c r="GT21" s="53"/>
      <c r="GU21" s="53"/>
      <c r="GV21" s="53"/>
      <c r="GW21" s="53"/>
      <c r="GX21" s="53"/>
      <c r="GY21" s="53"/>
      <c r="GZ21" s="53"/>
      <c r="HA21" s="16">
        <f t="shared" si="28"/>
        <v>6.5</v>
      </c>
      <c r="HB21" s="6"/>
      <c r="HC21" s="53">
        <v>5</v>
      </c>
      <c r="HD21" s="6">
        <v>6</v>
      </c>
      <c r="HE21" s="17">
        <f t="shared" si="29"/>
        <v>5.5</v>
      </c>
      <c r="HF21" s="19"/>
      <c r="HG21" s="42">
        <f t="shared" si="59"/>
        <v>1</v>
      </c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16">
        <f t="shared" si="30"/>
        <v>0</v>
      </c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16">
        <f t="shared" si="31"/>
        <v>0</v>
      </c>
      <c r="IE21" s="53"/>
      <c r="IF21" s="53"/>
      <c r="IG21" s="53"/>
      <c r="IH21" s="53"/>
      <c r="II21" s="53"/>
      <c r="IJ21" s="53"/>
      <c r="IK21" s="16">
        <f t="shared" si="32"/>
        <v>0</v>
      </c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16">
        <f t="shared" si="33"/>
        <v>0</v>
      </c>
      <c r="IY21" s="6"/>
      <c r="IZ21" s="53"/>
      <c r="JA21" s="53"/>
      <c r="JB21" s="17">
        <f t="shared" si="34"/>
        <v>0</v>
      </c>
      <c r="JC21" s="19"/>
      <c r="JD21" s="42">
        <f t="shared" si="35"/>
        <v>1</v>
      </c>
      <c r="JE21" s="53"/>
      <c r="JF21" s="53"/>
      <c r="JG21" s="53"/>
      <c r="JH21" s="53"/>
      <c r="JI21" s="53"/>
      <c r="JJ21" s="53"/>
      <c r="JK21" s="53"/>
      <c r="JL21" s="6"/>
      <c r="JM21" s="6"/>
      <c r="JN21" s="6"/>
      <c r="JO21" s="16">
        <f t="shared" si="36"/>
        <v>0</v>
      </c>
      <c r="JP21" s="53"/>
      <c r="JQ21" s="53"/>
      <c r="JR21" s="53"/>
      <c r="JS21" s="53"/>
      <c r="JT21" s="53"/>
      <c r="JU21" s="53"/>
      <c r="JV21" s="53"/>
      <c r="JW21" s="53"/>
      <c r="JX21" s="53"/>
      <c r="JY21" s="6"/>
      <c r="JZ21" s="6"/>
      <c r="KA21" s="20">
        <f t="shared" si="37"/>
        <v>0</v>
      </c>
      <c r="KB21" s="53"/>
      <c r="KC21" s="53"/>
      <c r="KD21" s="53"/>
      <c r="KE21" s="53"/>
      <c r="KF21" s="6"/>
      <c r="KG21" s="6"/>
      <c r="KH21" s="16">
        <f t="shared" si="38"/>
        <v>0</v>
      </c>
      <c r="KI21" s="53"/>
      <c r="KJ21" s="53"/>
      <c r="KK21" s="53"/>
      <c r="KL21" s="53"/>
      <c r="KM21" s="53"/>
      <c r="KN21" s="6"/>
      <c r="KO21" s="6"/>
      <c r="KP21" s="6"/>
      <c r="KQ21" s="6"/>
      <c r="KR21" s="6"/>
      <c r="KS21" s="6"/>
      <c r="KT21" s="6"/>
      <c r="KU21" s="16">
        <f t="shared" si="39"/>
        <v>0</v>
      </c>
      <c r="KV21" s="6"/>
      <c r="KW21" s="53"/>
      <c r="KX21" s="53"/>
      <c r="KY21" s="17">
        <f t="shared" si="40"/>
        <v>0</v>
      </c>
      <c r="KZ21" s="19"/>
      <c r="LA21" s="42">
        <f t="shared" si="41"/>
        <v>1</v>
      </c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16">
        <f t="shared" si="42"/>
        <v>0</v>
      </c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16">
        <f t="shared" si="43"/>
        <v>0</v>
      </c>
      <c r="LY21" s="6"/>
      <c r="LZ21" s="6"/>
      <c r="MA21" s="6"/>
      <c r="MB21" s="6"/>
      <c r="MC21" s="6"/>
      <c r="MD21" s="6"/>
      <c r="ME21" s="16">
        <f t="shared" si="44"/>
        <v>0</v>
      </c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16">
        <f t="shared" si="45"/>
        <v>0</v>
      </c>
      <c r="MS21" s="6"/>
      <c r="MT21" s="6"/>
      <c r="MU21" s="6"/>
      <c r="MV21" s="17">
        <f t="shared" si="46"/>
        <v>0</v>
      </c>
      <c r="MW21" s="19"/>
      <c r="MX21" s="42">
        <f t="shared" si="47"/>
        <v>1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48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49"/>
        <v>0</v>
      </c>
      <c r="NV21" s="6"/>
      <c r="NW21" s="6"/>
      <c r="NX21" s="6"/>
      <c r="NY21" s="6"/>
      <c r="NZ21" s="6"/>
      <c r="OA21" s="6"/>
      <c r="OB21" s="16">
        <f t="shared" si="50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51"/>
        <v>0</v>
      </c>
      <c r="OP21" s="6"/>
      <c r="OQ21" s="6"/>
      <c r="OR21" s="6"/>
      <c r="OS21" s="17">
        <f t="shared" si="52"/>
        <v>0</v>
      </c>
      <c r="OT21" s="19"/>
      <c r="OU21" s="42">
        <f t="shared" si="53"/>
        <v>1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4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55"/>
        <v>0</v>
      </c>
      <c r="PS21" s="6"/>
      <c r="PT21" s="6"/>
      <c r="PU21" s="6"/>
      <c r="PV21" s="6"/>
      <c r="PW21" s="6"/>
      <c r="PX21" s="6"/>
      <c r="PY21" s="16">
        <f t="shared" si="56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57"/>
        <v>0</v>
      </c>
      <c r="QM21" s="6"/>
      <c r="QN21" s="6"/>
      <c r="QO21" s="6"/>
      <c r="QP21" s="17">
        <f t="shared" si="58"/>
        <v>0</v>
      </c>
      <c r="QQ21" s="19"/>
    </row>
    <row r="22" spans="1:459" ht="18.75" x14ac:dyDescent="0.25">
      <c r="A22" s="3">
        <v>1</v>
      </c>
      <c r="B22" s="33">
        <v>17</v>
      </c>
      <c r="C22" s="60" t="s">
        <v>96</v>
      </c>
      <c r="D22" s="63">
        <v>4</v>
      </c>
      <c r="E22" s="64">
        <v>4</v>
      </c>
      <c r="F22" s="64">
        <v>4</v>
      </c>
      <c r="G22" s="64">
        <v>4</v>
      </c>
      <c r="H22" s="64">
        <v>4</v>
      </c>
      <c r="I22" s="64">
        <v>4</v>
      </c>
      <c r="J22" s="50">
        <f t="shared" si="8"/>
        <v>4</v>
      </c>
      <c r="K22" s="52">
        <v>4</v>
      </c>
      <c r="L22" s="52">
        <v>4</v>
      </c>
      <c r="M22" s="52">
        <v>3</v>
      </c>
      <c r="N22" s="52">
        <v>3</v>
      </c>
      <c r="O22" s="52">
        <v>4</v>
      </c>
      <c r="P22" s="55">
        <v>3</v>
      </c>
      <c r="Q22" s="53">
        <v>6</v>
      </c>
      <c r="R22" s="30">
        <f t="shared" si="9"/>
        <v>3.8571428571428572</v>
      </c>
      <c r="S22" s="42">
        <v>1</v>
      </c>
      <c r="T22" s="6">
        <v>3</v>
      </c>
      <c r="U22" s="6">
        <v>3</v>
      </c>
      <c r="V22" s="6">
        <v>3</v>
      </c>
      <c r="W22" s="6">
        <v>3</v>
      </c>
      <c r="X22" s="6">
        <v>5</v>
      </c>
      <c r="Y22" s="6">
        <v>4</v>
      </c>
      <c r="Z22" s="6">
        <v>3</v>
      </c>
      <c r="AA22" s="6">
        <v>4</v>
      </c>
      <c r="AB22" s="6"/>
      <c r="AC22" s="6"/>
      <c r="AD22" s="16">
        <f t="shared" si="10"/>
        <v>3.5</v>
      </c>
      <c r="AE22" s="6">
        <v>4</v>
      </c>
      <c r="AF22" s="6">
        <v>4</v>
      </c>
      <c r="AG22" s="6"/>
      <c r="AH22" s="6">
        <v>6</v>
      </c>
      <c r="AI22" s="6">
        <v>6</v>
      </c>
      <c r="AJ22" s="6">
        <v>4</v>
      </c>
      <c r="AK22" s="6">
        <v>4</v>
      </c>
      <c r="AL22" s="6"/>
      <c r="AM22" s="6"/>
      <c r="AN22" s="6"/>
      <c r="AO22" s="6"/>
      <c r="AP22" s="16">
        <f t="shared" si="11"/>
        <v>4.666666666666667</v>
      </c>
      <c r="AQ22" s="53"/>
      <c r="AR22" s="53"/>
      <c r="AS22" s="53"/>
      <c r="AT22" s="53"/>
      <c r="AU22" s="53"/>
      <c r="AV22" s="53"/>
      <c r="AW22" s="16">
        <f t="shared" si="12"/>
        <v>0</v>
      </c>
      <c r="AX22" s="53">
        <v>6</v>
      </c>
      <c r="AY22" s="53">
        <v>4</v>
      </c>
      <c r="AZ22" s="53">
        <v>6</v>
      </c>
      <c r="BA22" s="53">
        <v>5</v>
      </c>
      <c r="BB22" s="53">
        <v>4</v>
      </c>
      <c r="BC22" s="53">
        <v>4</v>
      </c>
      <c r="BD22" s="53"/>
      <c r="BE22" s="53"/>
      <c r="BF22" s="53"/>
      <c r="BG22" s="53"/>
      <c r="BH22" s="53"/>
      <c r="BI22" s="53"/>
      <c r="BJ22" s="16">
        <f t="shared" si="13"/>
        <v>4.833333333333333</v>
      </c>
      <c r="BK22" s="6"/>
      <c r="BL22" s="53">
        <v>4</v>
      </c>
      <c r="BM22" s="53"/>
      <c r="BN22" s="17">
        <f t="shared" si="14"/>
        <v>4</v>
      </c>
      <c r="BO22" s="19"/>
      <c r="BP22" s="42">
        <v>1</v>
      </c>
      <c r="BQ22" s="53">
        <v>3</v>
      </c>
      <c r="BR22" s="53">
        <v>3</v>
      </c>
      <c r="BS22" s="53">
        <v>3</v>
      </c>
      <c r="BT22" s="53">
        <v>4</v>
      </c>
      <c r="BU22" s="53"/>
      <c r="BV22" s="53"/>
      <c r="BW22" s="53">
        <v>4</v>
      </c>
      <c r="BX22" s="53">
        <v>4</v>
      </c>
      <c r="BY22" s="53"/>
      <c r="BZ22" s="53"/>
      <c r="CA22" s="16">
        <f t="shared" si="15"/>
        <v>3.5</v>
      </c>
      <c r="CB22" s="6">
        <v>3</v>
      </c>
      <c r="CC22" s="6">
        <v>3</v>
      </c>
      <c r="CD22" s="6"/>
      <c r="CE22" s="6">
        <v>6</v>
      </c>
      <c r="CF22" s="6">
        <v>7</v>
      </c>
      <c r="CG22" s="6">
        <v>7</v>
      </c>
      <c r="CH22" s="6">
        <v>7</v>
      </c>
      <c r="CI22" s="6"/>
      <c r="CJ22" s="6"/>
      <c r="CK22" s="6">
        <v>6</v>
      </c>
      <c r="CL22" s="6"/>
      <c r="CM22" s="16">
        <f t="shared" si="16"/>
        <v>5.5714285714285712</v>
      </c>
      <c r="CN22" s="6"/>
      <c r="CO22" s="53"/>
      <c r="CP22" s="53"/>
      <c r="CQ22" s="53"/>
      <c r="CR22" s="53"/>
      <c r="CS22" s="6"/>
      <c r="CT22" s="16">
        <f t="shared" si="17"/>
        <v>0</v>
      </c>
      <c r="CU22" s="53">
        <v>4</v>
      </c>
      <c r="CV22" s="53">
        <v>4</v>
      </c>
      <c r="CW22" s="53">
        <v>4</v>
      </c>
      <c r="CX22" s="53">
        <v>5</v>
      </c>
      <c r="CY22" s="53"/>
      <c r="CZ22" s="53"/>
      <c r="DA22" s="53"/>
      <c r="DB22" s="53"/>
      <c r="DC22" s="53"/>
      <c r="DD22" s="53"/>
      <c r="DE22" s="53"/>
      <c r="DF22" s="53"/>
      <c r="DG22" s="16">
        <f t="shared" si="18"/>
        <v>4.25</v>
      </c>
      <c r="DH22" s="6"/>
      <c r="DI22" s="53">
        <v>5</v>
      </c>
      <c r="DJ22" s="53">
        <v>7</v>
      </c>
      <c r="DK22" s="17">
        <f t="shared" si="19"/>
        <v>6</v>
      </c>
      <c r="DL22" s="37"/>
      <c r="DM22" s="42">
        <v>1</v>
      </c>
      <c r="DN22" s="53">
        <v>4</v>
      </c>
      <c r="DO22" s="53">
        <v>4</v>
      </c>
      <c r="DP22" s="53">
        <v>6</v>
      </c>
      <c r="DQ22" s="53">
        <v>3</v>
      </c>
      <c r="DR22" s="53">
        <v>6</v>
      </c>
      <c r="DS22" s="53">
        <v>7</v>
      </c>
      <c r="DT22" s="53"/>
      <c r="DU22" s="53">
        <v>5</v>
      </c>
      <c r="DV22" s="53"/>
      <c r="DW22" s="53"/>
      <c r="DX22" s="16">
        <f t="shared" si="20"/>
        <v>5</v>
      </c>
      <c r="DY22" s="6">
        <v>3</v>
      </c>
      <c r="DZ22" s="6">
        <v>3</v>
      </c>
      <c r="EA22" s="6"/>
      <c r="EB22" s="6">
        <v>4</v>
      </c>
      <c r="EC22" s="6"/>
      <c r="ED22" s="6">
        <v>7</v>
      </c>
      <c r="EE22" s="6">
        <v>7</v>
      </c>
      <c r="EF22" s="6"/>
      <c r="EG22" s="6"/>
      <c r="EH22" s="6">
        <v>4</v>
      </c>
      <c r="EI22" s="6">
        <v>5</v>
      </c>
      <c r="EJ22" s="16">
        <f t="shared" si="21"/>
        <v>4.666666666666667</v>
      </c>
      <c r="EK22" s="6"/>
      <c r="EL22" s="6"/>
      <c r="EM22" s="6"/>
      <c r="EN22" s="6"/>
      <c r="EO22" s="6"/>
      <c r="EP22" s="6"/>
      <c r="EQ22" s="16">
        <f t="shared" si="22"/>
        <v>0</v>
      </c>
      <c r="ER22" s="53">
        <v>6</v>
      </c>
      <c r="ES22" s="53">
        <v>5</v>
      </c>
      <c r="ET22" s="53">
        <v>5</v>
      </c>
      <c r="EU22" s="53">
        <v>5</v>
      </c>
      <c r="EV22" s="53"/>
      <c r="EW22" s="53"/>
      <c r="EX22" s="53"/>
      <c r="EY22" s="53"/>
      <c r="EZ22" s="53"/>
      <c r="FA22" s="53"/>
      <c r="FB22" s="53"/>
      <c r="FC22" s="53"/>
      <c r="FD22" s="16">
        <f t="shared" si="23"/>
        <v>5.25</v>
      </c>
      <c r="FE22" s="6"/>
      <c r="FF22" s="53">
        <v>5</v>
      </c>
      <c r="FG22" s="6"/>
      <c r="FH22" s="17">
        <f t="shared" si="24"/>
        <v>5</v>
      </c>
      <c r="FI22" s="19"/>
      <c r="FJ22" s="48">
        <v>1</v>
      </c>
      <c r="FK22" s="53">
        <v>4</v>
      </c>
      <c r="FL22" s="53">
        <v>4</v>
      </c>
      <c r="FM22" s="53">
        <v>5</v>
      </c>
      <c r="FN22" s="53">
        <v>4</v>
      </c>
      <c r="FO22" s="53">
        <v>5</v>
      </c>
      <c r="FP22" s="53">
        <v>5</v>
      </c>
      <c r="FQ22" s="53">
        <v>5</v>
      </c>
      <c r="FR22" s="53">
        <v>4</v>
      </c>
      <c r="FS22" s="53"/>
      <c r="FT22" s="53"/>
      <c r="FU22" s="16">
        <f t="shared" si="25"/>
        <v>4.5</v>
      </c>
      <c r="FV22" s="53">
        <v>4</v>
      </c>
      <c r="FW22" s="53">
        <v>4</v>
      </c>
      <c r="FX22" s="53"/>
      <c r="FY22" s="53">
        <v>5</v>
      </c>
      <c r="FZ22" s="53"/>
      <c r="GA22" s="53">
        <v>5</v>
      </c>
      <c r="GB22" s="53">
        <v>5</v>
      </c>
      <c r="GC22" s="53"/>
      <c r="GD22" s="53">
        <v>4</v>
      </c>
      <c r="GE22" s="53">
        <v>4</v>
      </c>
      <c r="GF22" s="53">
        <v>6</v>
      </c>
      <c r="GG22" s="16">
        <f t="shared" si="26"/>
        <v>4.4285714285714288</v>
      </c>
      <c r="GH22" s="53"/>
      <c r="GI22" s="53"/>
      <c r="GJ22" s="6"/>
      <c r="GK22" s="6"/>
      <c r="GL22" s="6"/>
      <c r="GM22" s="6"/>
      <c r="GN22" s="16">
        <f t="shared" si="27"/>
        <v>0</v>
      </c>
      <c r="GO22" s="53">
        <v>6</v>
      </c>
      <c r="GP22" s="53">
        <v>4</v>
      </c>
      <c r="GQ22" s="53">
        <v>5</v>
      </c>
      <c r="GR22" s="53">
        <v>4</v>
      </c>
      <c r="GS22" s="53"/>
      <c r="GT22" s="53"/>
      <c r="GU22" s="53"/>
      <c r="GV22" s="53"/>
      <c r="GW22" s="53"/>
      <c r="GX22" s="53"/>
      <c r="GY22" s="53"/>
      <c r="GZ22" s="53"/>
      <c r="HA22" s="16">
        <f t="shared" si="28"/>
        <v>4.75</v>
      </c>
      <c r="HB22" s="6"/>
      <c r="HC22" s="53">
        <v>5</v>
      </c>
      <c r="HD22" s="6">
        <v>7</v>
      </c>
      <c r="HE22" s="17">
        <f t="shared" si="29"/>
        <v>6</v>
      </c>
      <c r="HF22" s="19"/>
      <c r="HG22" s="42">
        <f t="shared" si="59"/>
        <v>1</v>
      </c>
      <c r="HH22" s="53">
        <v>4</v>
      </c>
      <c r="HI22" s="53">
        <v>4</v>
      </c>
      <c r="HJ22" s="53"/>
      <c r="HK22" s="53">
        <v>2</v>
      </c>
      <c r="HL22" s="53">
        <v>6</v>
      </c>
      <c r="HM22" s="53"/>
      <c r="HN22" s="53"/>
      <c r="HO22" s="53"/>
      <c r="HP22" s="53"/>
      <c r="HQ22" s="53"/>
      <c r="HR22" s="16">
        <f t="shared" si="30"/>
        <v>4</v>
      </c>
      <c r="HS22" s="53">
        <v>3</v>
      </c>
      <c r="HT22" s="53">
        <v>3</v>
      </c>
      <c r="HU22" s="53"/>
      <c r="HV22" s="53">
        <v>6</v>
      </c>
      <c r="HW22" s="53"/>
      <c r="HX22" s="53">
        <v>5</v>
      </c>
      <c r="HY22" s="53"/>
      <c r="HZ22" s="53"/>
      <c r="IA22" s="53"/>
      <c r="IB22" s="53">
        <v>6</v>
      </c>
      <c r="IC22" s="53">
        <v>4</v>
      </c>
      <c r="ID22" s="16">
        <f t="shared" si="31"/>
        <v>4.5999999999999996</v>
      </c>
      <c r="IE22" s="53"/>
      <c r="IF22" s="53">
        <v>6</v>
      </c>
      <c r="IG22" s="53"/>
      <c r="IH22" s="53"/>
      <c r="II22" s="53">
        <v>3</v>
      </c>
      <c r="IJ22" s="53"/>
      <c r="IK22" s="16">
        <f t="shared" si="32"/>
        <v>4.5</v>
      </c>
      <c r="IL22" s="53">
        <v>6</v>
      </c>
      <c r="IM22" s="53">
        <v>5</v>
      </c>
      <c r="IN22" s="53">
        <v>5</v>
      </c>
      <c r="IO22" s="53">
        <v>4</v>
      </c>
      <c r="IP22" s="53"/>
      <c r="IQ22" s="53"/>
      <c r="IR22" s="53"/>
      <c r="IS22" s="53"/>
      <c r="IT22" s="53"/>
      <c r="IU22" s="53"/>
      <c r="IV22" s="53"/>
      <c r="IW22" s="53"/>
      <c r="IX22" s="16">
        <f t="shared" si="33"/>
        <v>5</v>
      </c>
      <c r="IY22" s="6"/>
      <c r="IZ22" s="53">
        <v>5</v>
      </c>
      <c r="JA22" s="53"/>
      <c r="JB22" s="17">
        <f t="shared" si="34"/>
        <v>5</v>
      </c>
      <c r="JC22" s="19"/>
      <c r="JD22" s="42">
        <f t="shared" si="35"/>
        <v>1</v>
      </c>
      <c r="JE22" s="53"/>
      <c r="JF22" s="53"/>
      <c r="JG22" s="53"/>
      <c r="JH22" s="53"/>
      <c r="JI22" s="53"/>
      <c r="JJ22" s="53"/>
      <c r="JK22" s="53"/>
      <c r="JL22" s="6"/>
      <c r="JM22" s="6"/>
      <c r="JN22" s="6"/>
      <c r="JO22" s="16">
        <f t="shared" si="36"/>
        <v>0</v>
      </c>
      <c r="JP22" s="53"/>
      <c r="JQ22" s="53"/>
      <c r="JR22" s="53"/>
      <c r="JS22" s="53"/>
      <c r="JT22" s="53"/>
      <c r="JU22" s="53"/>
      <c r="JV22" s="53"/>
      <c r="JW22" s="53"/>
      <c r="JX22" s="53"/>
      <c r="JY22" s="6"/>
      <c r="JZ22" s="6"/>
      <c r="KA22" s="20">
        <f t="shared" si="37"/>
        <v>0</v>
      </c>
      <c r="KB22" s="53"/>
      <c r="KC22" s="53"/>
      <c r="KD22" s="53"/>
      <c r="KE22" s="53"/>
      <c r="KF22" s="6"/>
      <c r="KG22" s="6"/>
      <c r="KH22" s="16">
        <f t="shared" si="38"/>
        <v>0</v>
      </c>
      <c r="KI22" s="53"/>
      <c r="KJ22" s="53"/>
      <c r="KK22" s="53"/>
      <c r="KL22" s="53"/>
      <c r="KM22" s="53"/>
      <c r="KN22" s="6"/>
      <c r="KO22" s="6"/>
      <c r="KP22" s="6"/>
      <c r="KQ22" s="6"/>
      <c r="KR22" s="6"/>
      <c r="KS22" s="6"/>
      <c r="KT22" s="6"/>
      <c r="KU22" s="16">
        <f t="shared" si="39"/>
        <v>0</v>
      </c>
      <c r="KV22" s="6"/>
      <c r="KW22" s="53"/>
      <c r="KX22" s="53"/>
      <c r="KY22" s="17">
        <f t="shared" si="40"/>
        <v>0</v>
      </c>
      <c r="KZ22" s="19"/>
      <c r="LA22" s="42">
        <f t="shared" si="41"/>
        <v>1</v>
      </c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16">
        <f t="shared" si="42"/>
        <v>0</v>
      </c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16">
        <f t="shared" si="43"/>
        <v>0</v>
      </c>
      <c r="LY22" s="6"/>
      <c r="LZ22" s="6"/>
      <c r="MA22" s="6"/>
      <c r="MB22" s="6"/>
      <c r="MC22" s="6"/>
      <c r="MD22" s="6"/>
      <c r="ME22" s="16">
        <f t="shared" si="44"/>
        <v>0</v>
      </c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16">
        <f t="shared" si="45"/>
        <v>0</v>
      </c>
      <c r="MS22" s="6"/>
      <c r="MT22" s="6"/>
      <c r="MU22" s="6"/>
      <c r="MV22" s="17">
        <f t="shared" si="46"/>
        <v>0</v>
      </c>
      <c r="MW22" s="19"/>
      <c r="MX22" s="42">
        <f t="shared" si="47"/>
        <v>1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48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49"/>
        <v>0</v>
      </c>
      <c r="NV22" s="6"/>
      <c r="NW22" s="6"/>
      <c r="NX22" s="6"/>
      <c r="NY22" s="6"/>
      <c r="NZ22" s="6"/>
      <c r="OA22" s="6"/>
      <c r="OB22" s="16">
        <f t="shared" si="50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51"/>
        <v>0</v>
      </c>
      <c r="OP22" s="6"/>
      <c r="OQ22" s="6"/>
      <c r="OR22" s="6"/>
      <c r="OS22" s="17">
        <f t="shared" si="52"/>
        <v>0</v>
      </c>
      <c r="OT22" s="19"/>
      <c r="OU22" s="42">
        <f t="shared" si="53"/>
        <v>1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4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55"/>
        <v>0</v>
      </c>
      <c r="PS22" s="6"/>
      <c r="PT22" s="6"/>
      <c r="PU22" s="6"/>
      <c r="PV22" s="6"/>
      <c r="PW22" s="6"/>
      <c r="PX22" s="6"/>
      <c r="PY22" s="16">
        <f t="shared" si="56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57"/>
        <v>0</v>
      </c>
      <c r="QM22" s="6"/>
      <c r="QN22" s="6"/>
      <c r="QO22" s="6"/>
      <c r="QP22" s="17">
        <f t="shared" si="58"/>
        <v>0</v>
      </c>
      <c r="QQ22" s="19"/>
    </row>
    <row r="23" spans="1:459" ht="18.75" x14ac:dyDescent="0.25">
      <c r="A23" s="3">
        <v>1</v>
      </c>
      <c r="B23" s="33">
        <v>18</v>
      </c>
      <c r="C23" s="60" t="s">
        <v>97</v>
      </c>
      <c r="D23" s="63">
        <v>5</v>
      </c>
      <c r="E23" s="64">
        <v>5</v>
      </c>
      <c r="F23" s="64">
        <v>6</v>
      </c>
      <c r="G23" s="64">
        <v>5</v>
      </c>
      <c r="H23" s="64">
        <v>4</v>
      </c>
      <c r="I23" s="64">
        <v>4</v>
      </c>
      <c r="J23" s="50">
        <f t="shared" si="8"/>
        <v>4.833333333333333</v>
      </c>
      <c r="K23" s="52">
        <v>4</v>
      </c>
      <c r="L23" s="52">
        <v>4</v>
      </c>
      <c r="M23" s="52">
        <v>5</v>
      </c>
      <c r="N23" s="52">
        <v>5</v>
      </c>
      <c r="O23" s="52">
        <v>4</v>
      </c>
      <c r="P23" s="55">
        <v>4</v>
      </c>
      <c r="Q23" s="53">
        <v>5</v>
      </c>
      <c r="R23" s="30">
        <f t="shared" si="9"/>
        <v>4.4285714285714288</v>
      </c>
      <c r="S23" s="42">
        <v>1</v>
      </c>
      <c r="T23" s="6">
        <v>4</v>
      </c>
      <c r="U23" s="6">
        <v>4</v>
      </c>
      <c r="V23" s="6">
        <v>5</v>
      </c>
      <c r="W23" s="6">
        <v>5</v>
      </c>
      <c r="X23" s="6">
        <v>5</v>
      </c>
      <c r="Y23" s="6">
        <v>5</v>
      </c>
      <c r="Z23" s="6">
        <v>6</v>
      </c>
      <c r="AA23" s="6">
        <v>4</v>
      </c>
      <c r="AB23" s="6"/>
      <c r="AC23" s="6"/>
      <c r="AD23" s="16">
        <f t="shared" si="10"/>
        <v>4.75</v>
      </c>
      <c r="AE23" s="6">
        <v>4</v>
      </c>
      <c r="AF23" s="6">
        <v>4</v>
      </c>
      <c r="AG23" s="6"/>
      <c r="AH23" s="6">
        <v>6</v>
      </c>
      <c r="AI23" s="6">
        <v>6</v>
      </c>
      <c r="AJ23" s="6">
        <v>4</v>
      </c>
      <c r="AK23" s="6">
        <v>3</v>
      </c>
      <c r="AL23" s="6"/>
      <c r="AM23" s="6"/>
      <c r="AN23" s="6"/>
      <c r="AO23" s="6"/>
      <c r="AP23" s="16">
        <f t="shared" si="11"/>
        <v>4.5</v>
      </c>
      <c r="AQ23" s="53"/>
      <c r="AR23" s="53"/>
      <c r="AS23" s="53"/>
      <c r="AT23" s="53"/>
      <c r="AU23" s="53"/>
      <c r="AV23" s="53"/>
      <c r="AW23" s="16">
        <f t="shared" si="12"/>
        <v>0</v>
      </c>
      <c r="AX23" s="53">
        <v>5</v>
      </c>
      <c r="AY23" s="53">
        <v>4</v>
      </c>
      <c r="AZ23" s="53">
        <v>5</v>
      </c>
      <c r="BA23" s="53">
        <v>5</v>
      </c>
      <c r="BB23" s="53">
        <v>5</v>
      </c>
      <c r="BC23" s="53">
        <v>5</v>
      </c>
      <c r="BD23" s="53"/>
      <c r="BE23" s="53"/>
      <c r="BF23" s="53"/>
      <c r="BG23" s="53"/>
      <c r="BH23" s="53"/>
      <c r="BI23" s="53"/>
      <c r="BJ23" s="16">
        <f t="shared" si="13"/>
        <v>4.833333333333333</v>
      </c>
      <c r="BK23" s="6"/>
      <c r="BL23" s="53">
        <v>5</v>
      </c>
      <c r="BM23" s="53"/>
      <c r="BN23" s="17">
        <f t="shared" si="14"/>
        <v>5</v>
      </c>
      <c r="BO23" s="19"/>
      <c r="BP23" s="42">
        <v>1</v>
      </c>
      <c r="BQ23" s="53">
        <v>4</v>
      </c>
      <c r="BR23" s="53">
        <v>3</v>
      </c>
      <c r="BS23" s="53">
        <v>3</v>
      </c>
      <c r="BT23" s="53">
        <v>5</v>
      </c>
      <c r="BU23" s="53"/>
      <c r="BV23" s="53"/>
      <c r="BW23" s="53">
        <v>4</v>
      </c>
      <c r="BX23" s="53">
        <v>4</v>
      </c>
      <c r="BY23" s="53"/>
      <c r="BZ23" s="53"/>
      <c r="CA23" s="16">
        <f t="shared" si="15"/>
        <v>3.8333333333333335</v>
      </c>
      <c r="CB23" s="6">
        <v>4</v>
      </c>
      <c r="CC23" s="6">
        <v>4</v>
      </c>
      <c r="CD23" s="6"/>
      <c r="CE23" s="6">
        <v>5</v>
      </c>
      <c r="CF23" s="6">
        <v>6</v>
      </c>
      <c r="CG23" s="6">
        <v>7</v>
      </c>
      <c r="CH23" s="6">
        <v>7</v>
      </c>
      <c r="CI23" s="6"/>
      <c r="CJ23" s="6"/>
      <c r="CK23" s="6">
        <v>6</v>
      </c>
      <c r="CL23" s="6"/>
      <c r="CM23" s="16">
        <f t="shared" si="16"/>
        <v>5.5714285714285712</v>
      </c>
      <c r="CN23" s="6"/>
      <c r="CO23" s="53"/>
      <c r="CP23" s="53"/>
      <c r="CQ23" s="53"/>
      <c r="CR23" s="53"/>
      <c r="CS23" s="6"/>
      <c r="CT23" s="16">
        <f t="shared" si="17"/>
        <v>0</v>
      </c>
      <c r="CU23" s="53">
        <v>4</v>
      </c>
      <c r="CV23" s="53">
        <v>4</v>
      </c>
      <c r="CW23" s="53">
        <v>5</v>
      </c>
      <c r="CX23" s="53">
        <v>6</v>
      </c>
      <c r="CY23" s="53"/>
      <c r="CZ23" s="53"/>
      <c r="DA23" s="53"/>
      <c r="DB23" s="53"/>
      <c r="DC23" s="53"/>
      <c r="DD23" s="53"/>
      <c r="DE23" s="53"/>
      <c r="DF23" s="53"/>
      <c r="DG23" s="16">
        <f t="shared" si="18"/>
        <v>4.75</v>
      </c>
      <c r="DH23" s="6"/>
      <c r="DI23" s="53">
        <v>5</v>
      </c>
      <c r="DJ23" s="53">
        <v>6</v>
      </c>
      <c r="DK23" s="17">
        <f t="shared" si="19"/>
        <v>5.5</v>
      </c>
      <c r="DL23" s="37"/>
      <c r="DM23" s="42">
        <v>1</v>
      </c>
      <c r="DN23" s="53">
        <v>5</v>
      </c>
      <c r="DO23" s="53">
        <v>5</v>
      </c>
      <c r="DP23" s="53">
        <v>7</v>
      </c>
      <c r="DQ23" s="53">
        <v>6</v>
      </c>
      <c r="DR23" s="53">
        <v>5</v>
      </c>
      <c r="DS23" s="53">
        <v>5</v>
      </c>
      <c r="DT23" s="53"/>
      <c r="DU23" s="53">
        <v>5</v>
      </c>
      <c r="DV23" s="53"/>
      <c r="DW23" s="53"/>
      <c r="DX23" s="16">
        <f t="shared" si="20"/>
        <v>5.4285714285714288</v>
      </c>
      <c r="DY23" s="6">
        <v>4</v>
      </c>
      <c r="DZ23" s="6">
        <v>4</v>
      </c>
      <c r="EA23" s="6"/>
      <c r="EB23" s="6">
        <v>6</v>
      </c>
      <c r="EC23" s="6"/>
      <c r="ED23" s="6">
        <v>7</v>
      </c>
      <c r="EE23" s="6">
        <v>7</v>
      </c>
      <c r="EF23" s="6"/>
      <c r="EG23" s="6"/>
      <c r="EH23" s="6">
        <v>6</v>
      </c>
      <c r="EI23" s="6">
        <v>8</v>
      </c>
      <c r="EJ23" s="16">
        <f t="shared" si="21"/>
        <v>5.666666666666667</v>
      </c>
      <c r="EK23" s="6"/>
      <c r="EL23" s="6"/>
      <c r="EM23" s="6"/>
      <c r="EN23" s="6"/>
      <c r="EO23" s="6"/>
      <c r="EP23" s="6"/>
      <c r="EQ23" s="16">
        <f t="shared" si="22"/>
        <v>0</v>
      </c>
      <c r="ER23" s="53">
        <v>5</v>
      </c>
      <c r="ES23" s="53">
        <v>6</v>
      </c>
      <c r="ET23" s="53">
        <v>6</v>
      </c>
      <c r="EU23" s="53">
        <v>6</v>
      </c>
      <c r="EV23" s="53"/>
      <c r="EW23" s="53"/>
      <c r="EX23" s="53"/>
      <c r="EY23" s="53"/>
      <c r="EZ23" s="53"/>
      <c r="FA23" s="53"/>
      <c r="FB23" s="53"/>
      <c r="FC23" s="53"/>
      <c r="FD23" s="16">
        <f t="shared" si="23"/>
        <v>5.75</v>
      </c>
      <c r="FE23" s="6"/>
      <c r="FF23" s="53">
        <v>6</v>
      </c>
      <c r="FG23" s="6"/>
      <c r="FH23" s="17">
        <f t="shared" si="24"/>
        <v>6</v>
      </c>
      <c r="FI23" s="19"/>
      <c r="FJ23" s="48">
        <v>1</v>
      </c>
      <c r="FK23" s="53">
        <v>5</v>
      </c>
      <c r="FL23" s="53">
        <v>5</v>
      </c>
      <c r="FM23" s="53">
        <v>6</v>
      </c>
      <c r="FN23" s="53">
        <v>7</v>
      </c>
      <c r="FO23" s="53">
        <v>4</v>
      </c>
      <c r="FP23" s="53">
        <v>7</v>
      </c>
      <c r="FQ23" s="53">
        <v>6</v>
      </c>
      <c r="FR23" s="53">
        <v>7</v>
      </c>
      <c r="FS23" s="53"/>
      <c r="FT23" s="53"/>
      <c r="FU23" s="16">
        <f t="shared" si="25"/>
        <v>5.875</v>
      </c>
      <c r="FV23" s="53">
        <v>6</v>
      </c>
      <c r="FW23" s="53">
        <v>6</v>
      </c>
      <c r="FX23" s="53"/>
      <c r="FY23" s="53">
        <v>7</v>
      </c>
      <c r="FZ23" s="53"/>
      <c r="GA23" s="53">
        <v>6</v>
      </c>
      <c r="GB23" s="53">
        <v>6</v>
      </c>
      <c r="GC23" s="53"/>
      <c r="GD23" s="53">
        <v>6</v>
      </c>
      <c r="GE23" s="53">
        <v>6</v>
      </c>
      <c r="GF23" s="53">
        <v>10</v>
      </c>
      <c r="GG23" s="16">
        <f t="shared" si="26"/>
        <v>6.1428571428571432</v>
      </c>
      <c r="GH23" s="53"/>
      <c r="GI23" s="53"/>
      <c r="GJ23" s="6"/>
      <c r="GK23" s="6"/>
      <c r="GL23" s="6"/>
      <c r="GM23" s="6"/>
      <c r="GN23" s="16">
        <f t="shared" si="27"/>
        <v>0</v>
      </c>
      <c r="GO23" s="53">
        <v>5</v>
      </c>
      <c r="GP23" s="53">
        <v>6</v>
      </c>
      <c r="GQ23" s="53">
        <v>7</v>
      </c>
      <c r="GR23" s="53">
        <v>6</v>
      </c>
      <c r="GS23" s="53"/>
      <c r="GT23" s="53"/>
      <c r="GU23" s="53"/>
      <c r="GV23" s="53"/>
      <c r="GW23" s="53"/>
      <c r="GX23" s="53"/>
      <c r="GY23" s="53"/>
      <c r="GZ23" s="53"/>
      <c r="HA23" s="16">
        <f t="shared" si="28"/>
        <v>6</v>
      </c>
      <c r="HB23" s="6"/>
      <c r="HC23" s="53">
        <v>7</v>
      </c>
      <c r="HD23" s="6">
        <v>8</v>
      </c>
      <c r="HE23" s="17">
        <f t="shared" si="29"/>
        <v>7.5</v>
      </c>
      <c r="HF23" s="19"/>
      <c r="HG23" s="42">
        <f t="shared" si="59"/>
        <v>1</v>
      </c>
      <c r="HH23" s="53">
        <v>6</v>
      </c>
      <c r="HI23" s="53">
        <v>7</v>
      </c>
      <c r="HJ23" s="53"/>
      <c r="HK23" s="53">
        <v>4</v>
      </c>
      <c r="HL23" s="53">
        <v>5</v>
      </c>
      <c r="HM23" s="53"/>
      <c r="HN23" s="53"/>
      <c r="HO23" s="53"/>
      <c r="HP23" s="53"/>
      <c r="HQ23" s="53"/>
      <c r="HR23" s="16">
        <f t="shared" si="30"/>
        <v>5.5</v>
      </c>
      <c r="HS23" s="53">
        <v>6</v>
      </c>
      <c r="HT23" s="53">
        <v>6</v>
      </c>
      <c r="HU23" s="53"/>
      <c r="HV23" s="53">
        <v>8</v>
      </c>
      <c r="HW23" s="53"/>
      <c r="HX23" s="53">
        <v>8</v>
      </c>
      <c r="HY23" s="53"/>
      <c r="HZ23" s="53"/>
      <c r="IA23" s="53"/>
      <c r="IB23" s="53">
        <v>8</v>
      </c>
      <c r="IC23" s="53">
        <v>10</v>
      </c>
      <c r="ID23" s="16">
        <f t="shared" si="31"/>
        <v>7.2</v>
      </c>
      <c r="IE23" s="53"/>
      <c r="IF23" s="53">
        <v>8</v>
      </c>
      <c r="IG23" s="53"/>
      <c r="IH23" s="53"/>
      <c r="II23" s="53">
        <v>6</v>
      </c>
      <c r="IJ23" s="53"/>
      <c r="IK23" s="16">
        <f t="shared" si="32"/>
        <v>7</v>
      </c>
      <c r="IL23" s="53">
        <v>6</v>
      </c>
      <c r="IM23" s="53">
        <v>5</v>
      </c>
      <c r="IN23" s="53">
        <v>5</v>
      </c>
      <c r="IO23" s="53">
        <v>7</v>
      </c>
      <c r="IP23" s="53"/>
      <c r="IQ23" s="53"/>
      <c r="IR23" s="53"/>
      <c r="IS23" s="53"/>
      <c r="IT23" s="53"/>
      <c r="IU23" s="53"/>
      <c r="IV23" s="53"/>
      <c r="IW23" s="53"/>
      <c r="IX23" s="16">
        <f t="shared" si="33"/>
        <v>5.75</v>
      </c>
      <c r="IY23" s="6"/>
      <c r="IZ23" s="53">
        <v>8</v>
      </c>
      <c r="JA23" s="53"/>
      <c r="JB23" s="17">
        <f t="shared" si="34"/>
        <v>8</v>
      </c>
      <c r="JC23" s="19"/>
      <c r="JD23" s="42">
        <f t="shared" si="35"/>
        <v>1</v>
      </c>
      <c r="JE23" s="6"/>
      <c r="JF23" s="6"/>
      <c r="JG23" s="6"/>
      <c r="JH23" s="53"/>
      <c r="JI23" s="6"/>
      <c r="JJ23" s="6"/>
      <c r="JK23" s="6"/>
      <c r="JL23" s="6"/>
      <c r="JM23" s="6"/>
      <c r="JN23" s="6"/>
      <c r="JO23" s="16">
        <f t="shared" si="36"/>
        <v>0</v>
      </c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20">
        <f t="shared" si="37"/>
        <v>0</v>
      </c>
      <c r="KB23" s="6"/>
      <c r="KC23" s="6"/>
      <c r="KD23" s="6"/>
      <c r="KE23" s="6"/>
      <c r="KF23" s="6"/>
      <c r="KG23" s="6"/>
      <c r="KH23" s="16">
        <f t="shared" si="38"/>
        <v>0</v>
      </c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16">
        <f t="shared" si="39"/>
        <v>0</v>
      </c>
      <c r="KV23" s="6"/>
      <c r="KW23" s="6"/>
      <c r="KX23" s="6"/>
      <c r="KY23" s="17">
        <f t="shared" si="40"/>
        <v>0</v>
      </c>
      <c r="KZ23" s="19"/>
      <c r="LA23" s="42">
        <f t="shared" si="41"/>
        <v>1</v>
      </c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16">
        <f t="shared" si="42"/>
        <v>0</v>
      </c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16">
        <f t="shared" si="43"/>
        <v>0</v>
      </c>
      <c r="LY23" s="6"/>
      <c r="LZ23" s="6"/>
      <c r="MA23" s="6"/>
      <c r="MB23" s="6"/>
      <c r="MC23" s="6"/>
      <c r="MD23" s="6"/>
      <c r="ME23" s="16">
        <f t="shared" si="44"/>
        <v>0</v>
      </c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16">
        <f t="shared" si="45"/>
        <v>0</v>
      </c>
      <c r="MS23" s="6"/>
      <c r="MT23" s="6"/>
      <c r="MU23" s="6"/>
      <c r="MV23" s="17">
        <f t="shared" si="46"/>
        <v>0</v>
      </c>
      <c r="MW23" s="19"/>
      <c r="MX23" s="42">
        <f t="shared" si="47"/>
        <v>1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48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49"/>
        <v>0</v>
      </c>
      <c r="NV23" s="6"/>
      <c r="NW23" s="6"/>
      <c r="NX23" s="6"/>
      <c r="NY23" s="6"/>
      <c r="NZ23" s="6"/>
      <c r="OA23" s="6"/>
      <c r="OB23" s="16">
        <f t="shared" si="50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51"/>
        <v>0</v>
      </c>
      <c r="OP23" s="6"/>
      <c r="OQ23" s="6"/>
      <c r="OR23" s="6"/>
      <c r="OS23" s="17">
        <f t="shared" si="52"/>
        <v>0</v>
      </c>
      <c r="OT23" s="19"/>
      <c r="OU23" s="42">
        <f t="shared" si="53"/>
        <v>1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4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55"/>
        <v>0</v>
      </c>
      <c r="PS23" s="6"/>
      <c r="PT23" s="6"/>
      <c r="PU23" s="6"/>
      <c r="PV23" s="6"/>
      <c r="PW23" s="6"/>
      <c r="PX23" s="6"/>
      <c r="PY23" s="16">
        <f t="shared" si="56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57"/>
        <v>0</v>
      </c>
      <c r="QM23" s="6"/>
      <c r="QN23" s="6"/>
      <c r="QO23" s="6"/>
      <c r="QP23" s="17">
        <f t="shared" si="58"/>
        <v>0</v>
      </c>
      <c r="QQ23" s="19"/>
    </row>
    <row r="24" spans="1:459" ht="18.75" x14ac:dyDescent="0.25">
      <c r="A24" s="3">
        <v>1</v>
      </c>
      <c r="B24" s="33">
        <v>19</v>
      </c>
      <c r="C24" s="60" t="s">
        <v>98</v>
      </c>
      <c r="D24" s="63">
        <v>5</v>
      </c>
      <c r="E24" s="64">
        <v>5</v>
      </c>
      <c r="F24" s="64">
        <v>7</v>
      </c>
      <c r="G24" s="64">
        <v>6</v>
      </c>
      <c r="H24" s="64">
        <v>5</v>
      </c>
      <c r="I24" s="64">
        <v>7</v>
      </c>
      <c r="J24" s="50">
        <f t="shared" si="8"/>
        <v>5.833333333333333</v>
      </c>
      <c r="K24" s="52">
        <v>4</v>
      </c>
      <c r="L24" s="52">
        <v>5</v>
      </c>
      <c r="M24" s="52">
        <v>4</v>
      </c>
      <c r="N24" s="52">
        <v>5</v>
      </c>
      <c r="O24" s="52">
        <v>6</v>
      </c>
      <c r="P24" s="55">
        <v>6</v>
      </c>
      <c r="Q24" s="53">
        <v>5</v>
      </c>
      <c r="R24" s="30">
        <f t="shared" si="9"/>
        <v>5</v>
      </c>
      <c r="S24" s="42">
        <v>1</v>
      </c>
      <c r="T24" s="6">
        <v>6</v>
      </c>
      <c r="U24" s="6">
        <v>7</v>
      </c>
      <c r="V24" s="6">
        <v>6</v>
      </c>
      <c r="W24" s="6">
        <v>7</v>
      </c>
      <c r="X24" s="6">
        <v>7</v>
      </c>
      <c r="Y24" s="6">
        <v>7</v>
      </c>
      <c r="Z24" s="6">
        <v>9</v>
      </c>
      <c r="AA24" s="6">
        <v>6</v>
      </c>
      <c r="AB24" s="6"/>
      <c r="AC24" s="6"/>
      <c r="AD24" s="16">
        <f t="shared" si="10"/>
        <v>6.875</v>
      </c>
      <c r="AE24" s="6">
        <v>7</v>
      </c>
      <c r="AF24" s="6">
        <v>7</v>
      </c>
      <c r="AG24" s="6"/>
      <c r="AH24" s="6">
        <v>7</v>
      </c>
      <c r="AI24" s="6">
        <v>7</v>
      </c>
      <c r="AJ24" s="6">
        <v>4</v>
      </c>
      <c r="AK24" s="6">
        <v>4</v>
      </c>
      <c r="AL24" s="6"/>
      <c r="AM24" s="6"/>
      <c r="AN24" s="6"/>
      <c r="AO24" s="6"/>
      <c r="AP24" s="16">
        <f t="shared" si="11"/>
        <v>6</v>
      </c>
      <c r="AQ24" s="53"/>
      <c r="AR24" s="53"/>
      <c r="AS24" s="53"/>
      <c r="AT24" s="53"/>
      <c r="AU24" s="53"/>
      <c r="AV24" s="53"/>
      <c r="AW24" s="16">
        <f t="shared" si="12"/>
        <v>0</v>
      </c>
      <c r="AX24" s="53">
        <v>7</v>
      </c>
      <c r="AY24" s="53">
        <v>6</v>
      </c>
      <c r="AZ24" s="53">
        <v>9</v>
      </c>
      <c r="BA24" s="53">
        <v>7</v>
      </c>
      <c r="BB24" s="53">
        <v>6</v>
      </c>
      <c r="BC24" s="53">
        <v>7</v>
      </c>
      <c r="BD24" s="53"/>
      <c r="BE24" s="53"/>
      <c r="BF24" s="53"/>
      <c r="BG24" s="53"/>
      <c r="BH24" s="53"/>
      <c r="BI24" s="53"/>
      <c r="BJ24" s="16">
        <f t="shared" si="13"/>
        <v>7</v>
      </c>
      <c r="BK24" s="6"/>
      <c r="BL24" s="53">
        <v>6</v>
      </c>
      <c r="BM24" s="53"/>
      <c r="BN24" s="17">
        <f t="shared" si="14"/>
        <v>6</v>
      </c>
      <c r="BO24" s="19"/>
      <c r="BP24" s="42">
        <v>1</v>
      </c>
      <c r="BQ24" s="53">
        <v>6</v>
      </c>
      <c r="BR24" s="53">
        <v>7</v>
      </c>
      <c r="BS24" s="53">
        <v>5</v>
      </c>
      <c r="BT24" s="53">
        <v>7</v>
      </c>
      <c r="BU24" s="53"/>
      <c r="BV24" s="53"/>
      <c r="BW24" s="53">
        <v>8</v>
      </c>
      <c r="BX24" s="53">
        <v>7</v>
      </c>
      <c r="BY24" s="53"/>
      <c r="BZ24" s="53"/>
      <c r="CA24" s="16">
        <f t="shared" si="15"/>
        <v>6.666666666666667</v>
      </c>
      <c r="CB24" s="6">
        <v>7</v>
      </c>
      <c r="CC24" s="6">
        <v>7</v>
      </c>
      <c r="CD24" s="6"/>
      <c r="CE24" s="6">
        <v>6</v>
      </c>
      <c r="CF24" s="6">
        <v>7</v>
      </c>
      <c r="CG24" s="6">
        <v>7</v>
      </c>
      <c r="CH24" s="6">
        <v>7</v>
      </c>
      <c r="CI24" s="6"/>
      <c r="CJ24" s="6"/>
      <c r="CK24" s="6">
        <v>6</v>
      </c>
      <c r="CL24" s="6"/>
      <c r="CM24" s="16">
        <f t="shared" si="16"/>
        <v>6.7142857142857144</v>
      </c>
      <c r="CN24" s="6"/>
      <c r="CO24" s="53"/>
      <c r="CP24" s="53"/>
      <c r="CQ24" s="53"/>
      <c r="CR24" s="53"/>
      <c r="CS24" s="6"/>
      <c r="CT24" s="16">
        <f t="shared" si="17"/>
        <v>0</v>
      </c>
      <c r="CU24" s="53">
        <v>5</v>
      </c>
      <c r="CV24" s="53">
        <v>5</v>
      </c>
      <c r="CW24" s="53">
        <v>8</v>
      </c>
      <c r="CX24" s="53">
        <v>7</v>
      </c>
      <c r="CY24" s="53"/>
      <c r="CZ24" s="53"/>
      <c r="DA24" s="53"/>
      <c r="DB24" s="53"/>
      <c r="DC24" s="53"/>
      <c r="DD24" s="53"/>
      <c r="DE24" s="53"/>
      <c r="DF24" s="53"/>
      <c r="DG24" s="16">
        <f t="shared" si="18"/>
        <v>6.25</v>
      </c>
      <c r="DH24" s="6"/>
      <c r="DI24" s="53">
        <v>6</v>
      </c>
      <c r="DJ24" s="53">
        <v>7</v>
      </c>
      <c r="DK24" s="17">
        <f t="shared" si="19"/>
        <v>6.5</v>
      </c>
      <c r="DL24" s="37"/>
      <c r="DM24" s="42">
        <v>1</v>
      </c>
      <c r="DN24" s="53">
        <v>5</v>
      </c>
      <c r="DO24" s="53">
        <v>5</v>
      </c>
      <c r="DP24" s="53">
        <v>5</v>
      </c>
      <c r="DQ24" s="53">
        <v>6</v>
      </c>
      <c r="DR24" s="53">
        <v>4</v>
      </c>
      <c r="DS24" s="53">
        <v>4</v>
      </c>
      <c r="DT24" s="53"/>
      <c r="DU24" s="53">
        <v>5</v>
      </c>
      <c r="DV24" s="53"/>
      <c r="DW24" s="53"/>
      <c r="DX24" s="16">
        <f t="shared" si="20"/>
        <v>4.8571428571428568</v>
      </c>
      <c r="DY24" s="6">
        <v>5</v>
      </c>
      <c r="DZ24" s="6">
        <v>5</v>
      </c>
      <c r="EA24" s="6"/>
      <c r="EB24" s="6">
        <v>7</v>
      </c>
      <c r="EC24" s="6"/>
      <c r="ED24" s="6">
        <v>7</v>
      </c>
      <c r="EE24" s="6">
        <v>7</v>
      </c>
      <c r="EF24" s="6"/>
      <c r="EG24" s="6"/>
      <c r="EH24" s="6">
        <v>7</v>
      </c>
      <c r="EI24" s="6">
        <v>1</v>
      </c>
      <c r="EJ24" s="16">
        <f t="shared" si="21"/>
        <v>6.333333333333333</v>
      </c>
      <c r="EK24" s="6"/>
      <c r="EL24" s="6"/>
      <c r="EM24" s="6"/>
      <c r="EN24" s="6"/>
      <c r="EO24" s="6"/>
      <c r="EP24" s="6"/>
      <c r="EQ24" s="16">
        <f t="shared" si="22"/>
        <v>0</v>
      </c>
      <c r="ER24" s="53">
        <v>6</v>
      </c>
      <c r="ES24" s="53">
        <v>5</v>
      </c>
      <c r="ET24" s="53">
        <v>5</v>
      </c>
      <c r="EU24" s="53">
        <v>5</v>
      </c>
      <c r="EV24" s="53"/>
      <c r="EW24" s="53"/>
      <c r="EX24" s="53"/>
      <c r="EY24" s="53"/>
      <c r="EZ24" s="53"/>
      <c r="FA24" s="53"/>
      <c r="FB24" s="53"/>
      <c r="FC24" s="53"/>
      <c r="FD24" s="16">
        <f t="shared" si="23"/>
        <v>5.25</v>
      </c>
      <c r="FE24" s="6"/>
      <c r="FF24" s="53">
        <v>6</v>
      </c>
      <c r="FG24" s="6"/>
      <c r="FH24" s="17">
        <f t="shared" si="24"/>
        <v>6</v>
      </c>
      <c r="FI24" s="19"/>
      <c r="FJ24" s="48">
        <v>1</v>
      </c>
      <c r="FK24" s="53">
        <v>4</v>
      </c>
      <c r="FL24" s="53">
        <v>4</v>
      </c>
      <c r="FM24" s="53">
        <v>4</v>
      </c>
      <c r="FN24" s="53">
        <v>4</v>
      </c>
      <c r="FO24" s="53">
        <v>4</v>
      </c>
      <c r="FP24" s="53">
        <v>4</v>
      </c>
      <c r="FQ24" s="53">
        <v>4</v>
      </c>
      <c r="FR24" s="53">
        <v>6</v>
      </c>
      <c r="FS24" s="53"/>
      <c r="FT24" s="53"/>
      <c r="FU24" s="16">
        <f t="shared" si="25"/>
        <v>4.25</v>
      </c>
      <c r="FV24" s="53">
        <v>4</v>
      </c>
      <c r="FW24" s="53">
        <v>4</v>
      </c>
      <c r="FX24" s="53"/>
      <c r="FY24" s="53">
        <v>6</v>
      </c>
      <c r="FZ24" s="53"/>
      <c r="GA24" s="53">
        <v>4</v>
      </c>
      <c r="GB24" s="53">
        <v>4</v>
      </c>
      <c r="GC24" s="53"/>
      <c r="GD24" s="53">
        <v>4</v>
      </c>
      <c r="GE24" s="53">
        <v>7</v>
      </c>
      <c r="GF24" s="53">
        <v>5</v>
      </c>
      <c r="GG24" s="16">
        <f t="shared" si="26"/>
        <v>4.7142857142857144</v>
      </c>
      <c r="GH24" s="53"/>
      <c r="GI24" s="53"/>
      <c r="GJ24" s="6"/>
      <c r="GK24" s="6"/>
      <c r="GL24" s="6"/>
      <c r="GM24" s="6"/>
      <c r="GN24" s="16">
        <f t="shared" si="27"/>
        <v>0</v>
      </c>
      <c r="GO24" s="53">
        <v>6</v>
      </c>
      <c r="GP24" s="53">
        <v>4</v>
      </c>
      <c r="GQ24" s="53">
        <v>5</v>
      </c>
      <c r="GR24" s="53">
        <v>4</v>
      </c>
      <c r="GS24" s="53"/>
      <c r="GT24" s="53"/>
      <c r="GU24" s="53"/>
      <c r="GV24" s="53"/>
      <c r="GW24" s="53"/>
      <c r="GX24" s="53"/>
      <c r="GY24" s="53"/>
      <c r="GZ24" s="53"/>
      <c r="HA24" s="16">
        <f t="shared" si="28"/>
        <v>4.75</v>
      </c>
      <c r="HB24" s="6"/>
      <c r="HC24" s="53">
        <v>1</v>
      </c>
      <c r="HD24" s="6">
        <v>4</v>
      </c>
      <c r="HE24" s="17">
        <f t="shared" si="29"/>
        <v>2.5</v>
      </c>
      <c r="HF24" s="19"/>
      <c r="HG24" s="42">
        <v>0</v>
      </c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16">
        <f t="shared" si="30"/>
        <v>0</v>
      </c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16">
        <f t="shared" si="31"/>
        <v>0</v>
      </c>
      <c r="IE24" s="53"/>
      <c r="IF24" s="53"/>
      <c r="IG24" s="53"/>
      <c r="IH24" s="53"/>
      <c r="II24" s="53"/>
      <c r="IJ24" s="53"/>
      <c r="IK24" s="16">
        <f t="shared" si="32"/>
        <v>0</v>
      </c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16">
        <f t="shared" si="33"/>
        <v>0</v>
      </c>
      <c r="IY24" s="6"/>
      <c r="IZ24" s="53"/>
      <c r="JA24" s="53"/>
      <c r="JB24" s="17">
        <f t="shared" si="34"/>
        <v>0</v>
      </c>
      <c r="JC24" s="19"/>
      <c r="JD24" s="42">
        <f t="shared" si="35"/>
        <v>0</v>
      </c>
      <c r="JE24" s="6"/>
      <c r="JF24" s="6"/>
      <c r="JG24" s="6"/>
      <c r="JH24" s="53"/>
      <c r="JI24" s="6"/>
      <c r="JJ24" s="6"/>
      <c r="JK24" s="6"/>
      <c r="JL24" s="6"/>
      <c r="JM24" s="6"/>
      <c r="JN24" s="6"/>
      <c r="JO24" s="16">
        <f t="shared" si="36"/>
        <v>0</v>
      </c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20">
        <f t="shared" si="37"/>
        <v>0</v>
      </c>
      <c r="KB24" s="6"/>
      <c r="KC24" s="6"/>
      <c r="KD24" s="6"/>
      <c r="KE24" s="6"/>
      <c r="KF24" s="6"/>
      <c r="KG24" s="6"/>
      <c r="KH24" s="16">
        <f t="shared" si="38"/>
        <v>0</v>
      </c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16">
        <f t="shared" si="39"/>
        <v>0</v>
      </c>
      <c r="KV24" s="6"/>
      <c r="KW24" s="6"/>
      <c r="KX24" s="6"/>
      <c r="KY24" s="17">
        <f t="shared" si="40"/>
        <v>0</v>
      </c>
      <c r="KZ24" s="19"/>
      <c r="LA24" s="42">
        <f t="shared" si="41"/>
        <v>0</v>
      </c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16">
        <f t="shared" si="42"/>
        <v>0</v>
      </c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16">
        <f t="shared" si="43"/>
        <v>0</v>
      </c>
      <c r="LY24" s="6"/>
      <c r="LZ24" s="6"/>
      <c r="MA24" s="6"/>
      <c r="MB24" s="6"/>
      <c r="MC24" s="6"/>
      <c r="MD24" s="6"/>
      <c r="ME24" s="16">
        <f t="shared" si="44"/>
        <v>0</v>
      </c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16">
        <f t="shared" si="45"/>
        <v>0</v>
      </c>
      <c r="MS24" s="6"/>
      <c r="MT24" s="6"/>
      <c r="MU24" s="6"/>
      <c r="MV24" s="17">
        <f t="shared" si="46"/>
        <v>0</v>
      </c>
      <c r="MW24" s="19"/>
      <c r="MX24" s="42">
        <f t="shared" si="47"/>
        <v>0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48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49"/>
        <v>0</v>
      </c>
      <c r="NV24" s="6"/>
      <c r="NW24" s="6"/>
      <c r="NX24" s="6"/>
      <c r="NY24" s="6"/>
      <c r="NZ24" s="6"/>
      <c r="OA24" s="6"/>
      <c r="OB24" s="16">
        <f t="shared" si="50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51"/>
        <v>0</v>
      </c>
      <c r="OP24" s="6"/>
      <c r="OQ24" s="6"/>
      <c r="OR24" s="6"/>
      <c r="OS24" s="17">
        <f t="shared" si="52"/>
        <v>0</v>
      </c>
      <c r="OT24" s="19"/>
      <c r="OU24" s="42">
        <f t="shared" si="53"/>
        <v>0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4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55"/>
        <v>0</v>
      </c>
      <c r="PS24" s="6"/>
      <c r="PT24" s="6"/>
      <c r="PU24" s="6"/>
      <c r="PV24" s="6"/>
      <c r="PW24" s="6"/>
      <c r="PX24" s="6"/>
      <c r="PY24" s="16">
        <f t="shared" si="56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57"/>
        <v>0</v>
      </c>
      <c r="QM24" s="6"/>
      <c r="QN24" s="6"/>
      <c r="QO24" s="6"/>
      <c r="QP24" s="17">
        <f t="shared" si="58"/>
        <v>0</v>
      </c>
      <c r="QQ24" s="19"/>
    </row>
    <row r="25" spans="1:459" ht="18.75" x14ac:dyDescent="0.25">
      <c r="A25" s="3">
        <v>1</v>
      </c>
      <c r="B25" s="33">
        <v>20</v>
      </c>
      <c r="C25" s="60" t="s">
        <v>99</v>
      </c>
      <c r="D25" s="63">
        <v>4</v>
      </c>
      <c r="E25" s="64">
        <v>4</v>
      </c>
      <c r="F25" s="64">
        <v>5</v>
      </c>
      <c r="G25" s="64">
        <v>5</v>
      </c>
      <c r="H25" s="64">
        <v>5</v>
      </c>
      <c r="I25" s="64">
        <v>6</v>
      </c>
      <c r="J25" s="50">
        <f t="shared" si="8"/>
        <v>4.833333333333333</v>
      </c>
      <c r="K25" s="52">
        <v>4</v>
      </c>
      <c r="L25" s="52">
        <v>3</v>
      </c>
      <c r="M25" s="52">
        <v>3</v>
      </c>
      <c r="N25" s="52">
        <v>2</v>
      </c>
      <c r="O25" s="52">
        <v>3</v>
      </c>
      <c r="P25" s="55">
        <v>4</v>
      </c>
      <c r="Q25" s="53">
        <v>3</v>
      </c>
      <c r="R25" s="30">
        <f t="shared" si="9"/>
        <v>3.1428571428571428</v>
      </c>
      <c r="S25" s="42">
        <v>1</v>
      </c>
      <c r="T25" s="6">
        <v>5</v>
      </c>
      <c r="U25" s="6">
        <v>6</v>
      </c>
      <c r="V25" s="6">
        <v>5</v>
      </c>
      <c r="W25" s="6">
        <v>5</v>
      </c>
      <c r="X25" s="6">
        <v>5</v>
      </c>
      <c r="Y25" s="6">
        <v>6</v>
      </c>
      <c r="Z25" s="6">
        <v>4</v>
      </c>
      <c r="AA25" s="6">
        <v>6</v>
      </c>
      <c r="AB25" s="6"/>
      <c r="AC25" s="6"/>
      <c r="AD25" s="16">
        <f t="shared" si="10"/>
        <v>5.25</v>
      </c>
      <c r="AE25" s="6">
        <v>4</v>
      </c>
      <c r="AF25" s="6">
        <v>4</v>
      </c>
      <c r="AG25" s="6"/>
      <c r="AH25" s="6">
        <v>7</v>
      </c>
      <c r="AI25" s="6">
        <v>7</v>
      </c>
      <c r="AJ25" s="6">
        <v>7</v>
      </c>
      <c r="AK25" s="6">
        <v>4</v>
      </c>
      <c r="AL25" s="6"/>
      <c r="AM25" s="6"/>
      <c r="AN25" s="6"/>
      <c r="AO25" s="6"/>
      <c r="AP25" s="16">
        <f t="shared" si="11"/>
        <v>5.5</v>
      </c>
      <c r="AQ25" s="53"/>
      <c r="AR25" s="53"/>
      <c r="AS25" s="53"/>
      <c r="AT25" s="53"/>
      <c r="AU25" s="53"/>
      <c r="AV25" s="53"/>
      <c r="AW25" s="16">
        <f t="shared" si="12"/>
        <v>0</v>
      </c>
      <c r="AX25" s="53">
        <v>4</v>
      </c>
      <c r="AY25" s="53">
        <v>5</v>
      </c>
      <c r="AZ25" s="53">
        <v>4</v>
      </c>
      <c r="BA25" s="53">
        <v>6</v>
      </c>
      <c r="BB25" s="53">
        <v>5</v>
      </c>
      <c r="BC25" s="53">
        <v>5</v>
      </c>
      <c r="BD25" s="53"/>
      <c r="BE25" s="53"/>
      <c r="BF25" s="53"/>
      <c r="BG25" s="53"/>
      <c r="BH25" s="53"/>
      <c r="BI25" s="53"/>
      <c r="BJ25" s="16">
        <f t="shared" si="13"/>
        <v>4.833333333333333</v>
      </c>
      <c r="BK25" s="6"/>
      <c r="BL25" s="53">
        <v>5</v>
      </c>
      <c r="BM25" s="53"/>
      <c r="BN25" s="17">
        <f t="shared" si="14"/>
        <v>5</v>
      </c>
      <c r="BO25" s="19"/>
      <c r="BP25" s="42">
        <v>1</v>
      </c>
      <c r="BQ25" s="53">
        <v>5</v>
      </c>
      <c r="BR25" s="53">
        <v>5</v>
      </c>
      <c r="BS25" s="53">
        <v>5</v>
      </c>
      <c r="BT25" s="53">
        <v>4</v>
      </c>
      <c r="BU25" s="53"/>
      <c r="BV25" s="53"/>
      <c r="BW25" s="53">
        <v>3</v>
      </c>
      <c r="BX25" s="53">
        <v>6</v>
      </c>
      <c r="BY25" s="53"/>
      <c r="BZ25" s="53"/>
      <c r="CA25" s="16">
        <f t="shared" si="15"/>
        <v>4.666666666666667</v>
      </c>
      <c r="CB25" s="6">
        <v>4</v>
      </c>
      <c r="CC25" s="6">
        <v>4</v>
      </c>
      <c r="CD25" s="6"/>
      <c r="CE25" s="6">
        <v>6</v>
      </c>
      <c r="CF25" s="6">
        <v>7</v>
      </c>
      <c r="CG25" s="6">
        <v>7</v>
      </c>
      <c r="CH25" s="6">
        <v>7</v>
      </c>
      <c r="CI25" s="6"/>
      <c r="CJ25" s="6"/>
      <c r="CK25" s="6">
        <v>8</v>
      </c>
      <c r="CL25" s="6"/>
      <c r="CM25" s="16">
        <f t="shared" si="16"/>
        <v>6.1428571428571432</v>
      </c>
      <c r="CN25" s="6"/>
      <c r="CO25" s="53"/>
      <c r="CP25" s="53"/>
      <c r="CQ25" s="53"/>
      <c r="CR25" s="53"/>
      <c r="CS25" s="6"/>
      <c r="CT25" s="16">
        <f t="shared" si="17"/>
        <v>0</v>
      </c>
      <c r="CU25" s="53">
        <v>4</v>
      </c>
      <c r="CV25" s="53">
        <v>4</v>
      </c>
      <c r="CW25" s="53">
        <v>4</v>
      </c>
      <c r="CX25" s="53">
        <v>5</v>
      </c>
      <c r="CY25" s="53"/>
      <c r="CZ25" s="53"/>
      <c r="DA25" s="53"/>
      <c r="DB25" s="53"/>
      <c r="DC25" s="53"/>
      <c r="DD25" s="53"/>
      <c r="DE25" s="53"/>
      <c r="DF25" s="53"/>
      <c r="DG25" s="16">
        <f t="shared" si="18"/>
        <v>4.25</v>
      </c>
      <c r="DH25" s="6"/>
      <c r="DI25" s="53">
        <v>5</v>
      </c>
      <c r="DJ25" s="53">
        <v>6</v>
      </c>
      <c r="DK25" s="17">
        <f t="shared" si="19"/>
        <v>5.5</v>
      </c>
      <c r="DL25" s="37"/>
      <c r="DM25" s="42">
        <v>1</v>
      </c>
      <c r="DN25" s="53">
        <v>5</v>
      </c>
      <c r="DO25" s="53">
        <v>3</v>
      </c>
      <c r="DP25" s="53">
        <v>5</v>
      </c>
      <c r="DQ25" s="53">
        <v>4</v>
      </c>
      <c r="DR25" s="53">
        <v>4</v>
      </c>
      <c r="DS25" s="53">
        <v>4</v>
      </c>
      <c r="DT25" s="53"/>
      <c r="DU25" s="53">
        <v>4</v>
      </c>
      <c r="DV25" s="53"/>
      <c r="DW25" s="53"/>
      <c r="DX25" s="16">
        <f t="shared" si="20"/>
        <v>4.1428571428571432</v>
      </c>
      <c r="DY25" s="6">
        <v>4</v>
      </c>
      <c r="DZ25" s="6">
        <v>4</v>
      </c>
      <c r="EA25" s="6"/>
      <c r="EB25" s="6">
        <v>4</v>
      </c>
      <c r="EC25" s="6"/>
      <c r="ED25" s="6">
        <v>4</v>
      </c>
      <c r="EE25" s="6">
        <v>4</v>
      </c>
      <c r="EF25" s="6"/>
      <c r="EG25" s="6"/>
      <c r="EH25" s="6">
        <v>4</v>
      </c>
      <c r="EI25" s="6">
        <v>5</v>
      </c>
      <c r="EJ25" s="16">
        <f t="shared" si="21"/>
        <v>4</v>
      </c>
      <c r="EK25" s="6"/>
      <c r="EL25" s="6"/>
      <c r="EM25" s="6"/>
      <c r="EN25" s="6"/>
      <c r="EO25" s="6"/>
      <c r="EP25" s="6"/>
      <c r="EQ25" s="16">
        <f t="shared" si="22"/>
        <v>0</v>
      </c>
      <c r="ER25" s="53">
        <v>5</v>
      </c>
      <c r="ES25" s="53">
        <v>5</v>
      </c>
      <c r="ET25" s="53">
        <v>5</v>
      </c>
      <c r="EU25" s="53">
        <v>5</v>
      </c>
      <c r="EV25" s="53"/>
      <c r="EW25" s="53"/>
      <c r="EX25" s="53"/>
      <c r="EY25" s="53"/>
      <c r="EZ25" s="53"/>
      <c r="FA25" s="53"/>
      <c r="FB25" s="53"/>
      <c r="FC25" s="53"/>
      <c r="FD25" s="16">
        <f t="shared" si="23"/>
        <v>5</v>
      </c>
      <c r="FE25" s="6"/>
      <c r="FF25" s="53">
        <v>4</v>
      </c>
      <c r="FG25" s="6"/>
      <c r="FH25" s="17">
        <f t="shared" si="24"/>
        <v>4</v>
      </c>
      <c r="FI25" s="19"/>
      <c r="FJ25" s="48">
        <v>1</v>
      </c>
      <c r="FK25" s="53">
        <v>4</v>
      </c>
      <c r="FL25" s="53">
        <v>5</v>
      </c>
      <c r="FM25" s="53">
        <v>4</v>
      </c>
      <c r="FN25" s="53">
        <v>4</v>
      </c>
      <c r="FO25" s="53">
        <v>4</v>
      </c>
      <c r="FP25" s="53">
        <v>4</v>
      </c>
      <c r="FQ25" s="53">
        <v>4</v>
      </c>
      <c r="FR25" s="53">
        <v>4</v>
      </c>
      <c r="FS25" s="53"/>
      <c r="FT25" s="53"/>
      <c r="FU25" s="16">
        <f t="shared" si="25"/>
        <v>4.125</v>
      </c>
      <c r="FV25" s="53">
        <v>4</v>
      </c>
      <c r="FW25" s="53">
        <v>4</v>
      </c>
      <c r="FX25" s="53"/>
      <c r="FY25" s="53">
        <v>5</v>
      </c>
      <c r="FZ25" s="53"/>
      <c r="GA25" s="53">
        <v>7</v>
      </c>
      <c r="GB25" s="53">
        <v>7</v>
      </c>
      <c r="GC25" s="53"/>
      <c r="GD25" s="53">
        <v>6</v>
      </c>
      <c r="GE25" s="53">
        <v>4</v>
      </c>
      <c r="GF25" s="53">
        <v>9</v>
      </c>
      <c r="GG25" s="16">
        <f t="shared" si="26"/>
        <v>5.2857142857142856</v>
      </c>
      <c r="GH25" s="53"/>
      <c r="GI25" s="53"/>
      <c r="GJ25" s="6"/>
      <c r="GK25" s="6"/>
      <c r="GL25" s="6"/>
      <c r="GM25" s="6"/>
      <c r="GN25" s="16">
        <f t="shared" si="27"/>
        <v>0</v>
      </c>
      <c r="GO25" s="53">
        <v>5</v>
      </c>
      <c r="GP25" s="53">
        <v>4</v>
      </c>
      <c r="GQ25" s="53">
        <v>4</v>
      </c>
      <c r="GR25" s="53">
        <v>4</v>
      </c>
      <c r="GS25" s="53"/>
      <c r="GT25" s="53"/>
      <c r="GU25" s="53"/>
      <c r="GV25" s="53"/>
      <c r="GW25" s="53"/>
      <c r="GX25" s="53"/>
      <c r="GY25" s="53"/>
      <c r="GZ25" s="53"/>
      <c r="HA25" s="16">
        <f t="shared" si="28"/>
        <v>4.25</v>
      </c>
      <c r="HB25" s="6"/>
      <c r="HC25" s="53">
        <v>4</v>
      </c>
      <c r="HD25" s="6">
        <v>4</v>
      </c>
      <c r="HE25" s="17">
        <f t="shared" si="29"/>
        <v>4</v>
      </c>
      <c r="HF25" s="19"/>
      <c r="HG25" s="42">
        <f t="shared" si="59"/>
        <v>1</v>
      </c>
      <c r="HH25" s="53">
        <v>6</v>
      </c>
      <c r="HI25" s="53">
        <v>6</v>
      </c>
      <c r="HJ25" s="53"/>
      <c r="HK25" s="53">
        <v>2</v>
      </c>
      <c r="HL25" s="53">
        <v>3</v>
      </c>
      <c r="HM25" s="53"/>
      <c r="HN25" s="53"/>
      <c r="HO25" s="53"/>
      <c r="HP25" s="53"/>
      <c r="HQ25" s="53"/>
      <c r="HR25" s="16">
        <f t="shared" si="30"/>
        <v>4.25</v>
      </c>
      <c r="HS25" s="53">
        <v>3</v>
      </c>
      <c r="HT25" s="53">
        <v>3</v>
      </c>
      <c r="HU25" s="53"/>
      <c r="HV25" s="53">
        <v>7</v>
      </c>
      <c r="HW25" s="53"/>
      <c r="HX25" s="53">
        <v>4</v>
      </c>
      <c r="HY25" s="53"/>
      <c r="HZ25" s="53"/>
      <c r="IA25" s="53"/>
      <c r="IB25" s="53">
        <v>7</v>
      </c>
      <c r="IC25" s="53">
        <v>6</v>
      </c>
      <c r="ID25" s="16">
        <f t="shared" si="31"/>
        <v>4.8</v>
      </c>
      <c r="IE25" s="53"/>
      <c r="IF25" s="53">
        <v>7</v>
      </c>
      <c r="IG25" s="53"/>
      <c r="IH25" s="53"/>
      <c r="II25" s="53">
        <v>4</v>
      </c>
      <c r="IJ25" s="53"/>
      <c r="IK25" s="16">
        <f t="shared" si="32"/>
        <v>5.5</v>
      </c>
      <c r="IL25" s="53">
        <v>6</v>
      </c>
      <c r="IM25" s="53">
        <v>5</v>
      </c>
      <c r="IN25" s="53">
        <v>5</v>
      </c>
      <c r="IO25" s="53">
        <v>5</v>
      </c>
      <c r="IP25" s="53"/>
      <c r="IQ25" s="53"/>
      <c r="IR25" s="53"/>
      <c r="IS25" s="53"/>
      <c r="IT25" s="53"/>
      <c r="IU25" s="53"/>
      <c r="IV25" s="53"/>
      <c r="IW25" s="53"/>
      <c r="IX25" s="16">
        <f t="shared" si="33"/>
        <v>5.25</v>
      </c>
      <c r="IY25" s="6"/>
      <c r="IZ25" s="53">
        <v>5</v>
      </c>
      <c r="JA25" s="53"/>
      <c r="JB25" s="17">
        <f t="shared" si="34"/>
        <v>5</v>
      </c>
      <c r="JC25" s="19"/>
      <c r="JD25" s="42">
        <f t="shared" si="35"/>
        <v>1</v>
      </c>
      <c r="JE25" s="6"/>
      <c r="JF25" s="6"/>
      <c r="JG25" s="6"/>
      <c r="JH25" s="53"/>
      <c r="JI25" s="6"/>
      <c r="JJ25" s="6"/>
      <c r="JK25" s="6"/>
      <c r="JL25" s="6"/>
      <c r="JM25" s="6"/>
      <c r="JN25" s="6"/>
      <c r="JO25" s="16">
        <f t="shared" si="36"/>
        <v>0</v>
      </c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20">
        <f t="shared" si="37"/>
        <v>0</v>
      </c>
      <c r="KB25" s="6"/>
      <c r="KC25" s="6"/>
      <c r="KD25" s="6"/>
      <c r="KE25" s="6"/>
      <c r="KF25" s="6"/>
      <c r="KG25" s="6"/>
      <c r="KH25" s="16">
        <f t="shared" si="38"/>
        <v>0</v>
      </c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16">
        <f t="shared" si="39"/>
        <v>0</v>
      </c>
      <c r="KV25" s="6"/>
      <c r="KW25" s="6"/>
      <c r="KX25" s="6"/>
      <c r="KY25" s="17">
        <f t="shared" si="40"/>
        <v>0</v>
      </c>
      <c r="KZ25" s="19"/>
      <c r="LA25" s="42">
        <f t="shared" si="41"/>
        <v>1</v>
      </c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16">
        <f t="shared" si="42"/>
        <v>0</v>
      </c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16">
        <f t="shared" si="43"/>
        <v>0</v>
      </c>
      <c r="LY25" s="6"/>
      <c r="LZ25" s="6"/>
      <c r="MA25" s="6"/>
      <c r="MB25" s="6"/>
      <c r="MC25" s="6"/>
      <c r="MD25" s="6"/>
      <c r="ME25" s="16">
        <f t="shared" si="44"/>
        <v>0</v>
      </c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16">
        <f t="shared" si="45"/>
        <v>0</v>
      </c>
      <c r="MS25" s="6"/>
      <c r="MT25" s="6"/>
      <c r="MU25" s="6"/>
      <c r="MV25" s="17">
        <f t="shared" si="46"/>
        <v>0</v>
      </c>
      <c r="MW25" s="19"/>
      <c r="MX25" s="42">
        <f t="shared" si="47"/>
        <v>1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48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49"/>
        <v>0</v>
      </c>
      <c r="NV25" s="6"/>
      <c r="NW25" s="6"/>
      <c r="NX25" s="6"/>
      <c r="NY25" s="6"/>
      <c r="NZ25" s="6"/>
      <c r="OA25" s="6"/>
      <c r="OB25" s="16">
        <f t="shared" si="50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51"/>
        <v>0</v>
      </c>
      <c r="OP25" s="6"/>
      <c r="OQ25" s="6"/>
      <c r="OR25" s="6"/>
      <c r="OS25" s="17">
        <f t="shared" si="52"/>
        <v>0</v>
      </c>
      <c r="OT25" s="19"/>
      <c r="OU25" s="42">
        <f t="shared" si="53"/>
        <v>1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4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55"/>
        <v>0</v>
      </c>
      <c r="PS25" s="6"/>
      <c r="PT25" s="6"/>
      <c r="PU25" s="6"/>
      <c r="PV25" s="6"/>
      <c r="PW25" s="6"/>
      <c r="PX25" s="6"/>
      <c r="PY25" s="16">
        <f t="shared" si="56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57"/>
        <v>0</v>
      </c>
      <c r="QM25" s="6"/>
      <c r="QN25" s="6"/>
      <c r="QO25" s="6"/>
      <c r="QP25" s="17">
        <f t="shared" si="58"/>
        <v>0</v>
      </c>
      <c r="QQ25" s="19"/>
    </row>
    <row r="26" spans="1:459" ht="18.75" x14ac:dyDescent="0.25">
      <c r="A26" s="3">
        <v>1</v>
      </c>
      <c r="B26" s="33">
        <v>21</v>
      </c>
      <c r="C26" s="60" t="s">
        <v>100</v>
      </c>
      <c r="D26" s="63">
        <v>3</v>
      </c>
      <c r="E26" s="64">
        <v>3</v>
      </c>
      <c r="F26" s="64">
        <v>4</v>
      </c>
      <c r="G26" s="64">
        <v>3</v>
      </c>
      <c r="H26" s="64">
        <v>4</v>
      </c>
      <c r="I26" s="64">
        <v>4</v>
      </c>
      <c r="J26" s="50">
        <f t="shared" si="8"/>
        <v>3.5</v>
      </c>
      <c r="K26" s="52">
        <v>4</v>
      </c>
      <c r="L26" s="52">
        <v>3</v>
      </c>
      <c r="M26" s="52">
        <v>3</v>
      </c>
      <c r="N26" s="52">
        <v>2</v>
      </c>
      <c r="O26" s="52">
        <v>3</v>
      </c>
      <c r="P26" s="55">
        <v>2</v>
      </c>
      <c r="Q26" s="53">
        <v>3</v>
      </c>
      <c r="R26" s="30">
        <f t="shared" si="9"/>
        <v>2.8571428571428572</v>
      </c>
      <c r="S26" s="42">
        <v>1</v>
      </c>
      <c r="T26" s="6">
        <v>6</v>
      </c>
      <c r="U26" s="6">
        <v>5</v>
      </c>
      <c r="V26" s="6">
        <v>4</v>
      </c>
      <c r="W26" s="6">
        <v>7</v>
      </c>
      <c r="X26" s="6">
        <v>4</v>
      </c>
      <c r="Y26" s="6">
        <v>5</v>
      </c>
      <c r="Z26" s="6">
        <v>3</v>
      </c>
      <c r="AA26" s="6">
        <v>5</v>
      </c>
      <c r="AB26" s="6"/>
      <c r="AC26" s="6"/>
      <c r="AD26" s="16">
        <f t="shared" si="10"/>
        <v>4.875</v>
      </c>
      <c r="AE26" s="6">
        <v>6</v>
      </c>
      <c r="AF26" s="6">
        <v>6</v>
      </c>
      <c r="AG26" s="6"/>
      <c r="AH26" s="6">
        <v>8</v>
      </c>
      <c r="AI26" s="6">
        <v>8</v>
      </c>
      <c r="AJ26" s="6">
        <v>4</v>
      </c>
      <c r="AK26" s="6">
        <v>6</v>
      </c>
      <c r="AL26" s="6"/>
      <c r="AM26" s="6"/>
      <c r="AN26" s="6"/>
      <c r="AO26" s="6"/>
      <c r="AP26" s="16">
        <f t="shared" si="11"/>
        <v>6.333333333333333</v>
      </c>
      <c r="AQ26" s="53"/>
      <c r="AR26" s="53"/>
      <c r="AS26" s="53"/>
      <c r="AT26" s="53"/>
      <c r="AU26" s="53"/>
      <c r="AV26" s="53"/>
      <c r="AW26" s="16">
        <f t="shared" si="12"/>
        <v>0</v>
      </c>
      <c r="AX26" s="53">
        <v>5</v>
      </c>
      <c r="AY26" s="53">
        <v>6</v>
      </c>
      <c r="AZ26" s="53">
        <v>6</v>
      </c>
      <c r="BA26" s="53">
        <v>7</v>
      </c>
      <c r="BB26" s="53">
        <v>5</v>
      </c>
      <c r="BC26" s="53">
        <v>7</v>
      </c>
      <c r="BD26" s="53"/>
      <c r="BE26" s="53"/>
      <c r="BF26" s="53"/>
      <c r="BG26" s="53"/>
      <c r="BH26" s="53"/>
      <c r="BI26" s="53"/>
      <c r="BJ26" s="16">
        <f t="shared" si="13"/>
        <v>6</v>
      </c>
      <c r="BK26" s="6"/>
      <c r="BL26" s="6">
        <v>7</v>
      </c>
      <c r="BM26" s="6"/>
      <c r="BN26" s="17">
        <f t="shared" si="14"/>
        <v>7</v>
      </c>
      <c r="BO26" s="19"/>
      <c r="BP26" s="42">
        <v>1</v>
      </c>
      <c r="BQ26" s="53">
        <v>4</v>
      </c>
      <c r="BR26" s="53">
        <v>4</v>
      </c>
      <c r="BS26" s="53">
        <v>4</v>
      </c>
      <c r="BT26" s="53">
        <v>8</v>
      </c>
      <c r="BU26" s="53"/>
      <c r="BV26" s="53"/>
      <c r="BW26" s="53">
        <v>4</v>
      </c>
      <c r="BX26" s="53">
        <v>5</v>
      </c>
      <c r="BY26" s="53"/>
      <c r="BZ26" s="53"/>
      <c r="CA26" s="16">
        <f t="shared" si="15"/>
        <v>4.833333333333333</v>
      </c>
      <c r="CB26" s="6">
        <v>6</v>
      </c>
      <c r="CC26" s="6">
        <v>6</v>
      </c>
      <c r="CD26" s="6"/>
      <c r="CE26" s="6">
        <v>7</v>
      </c>
      <c r="CF26" s="6">
        <v>8</v>
      </c>
      <c r="CG26" s="6">
        <v>7</v>
      </c>
      <c r="CH26" s="6">
        <v>7</v>
      </c>
      <c r="CI26" s="6"/>
      <c r="CJ26" s="6"/>
      <c r="CK26" s="6">
        <v>7</v>
      </c>
      <c r="CL26" s="6"/>
      <c r="CM26" s="16">
        <f t="shared" si="16"/>
        <v>6.8571428571428568</v>
      </c>
      <c r="CN26" s="6"/>
      <c r="CO26" s="53"/>
      <c r="CP26" s="53"/>
      <c r="CQ26" s="53"/>
      <c r="CR26" s="53"/>
      <c r="CS26" s="6"/>
      <c r="CT26" s="16">
        <f t="shared" si="17"/>
        <v>0</v>
      </c>
      <c r="CU26" s="53">
        <v>6</v>
      </c>
      <c r="CV26" s="53">
        <v>6</v>
      </c>
      <c r="CW26" s="53">
        <v>6</v>
      </c>
      <c r="CX26" s="53">
        <v>5</v>
      </c>
      <c r="CY26" s="53"/>
      <c r="CZ26" s="53"/>
      <c r="DA26" s="53"/>
      <c r="DB26" s="53"/>
      <c r="DC26" s="53"/>
      <c r="DD26" s="53"/>
      <c r="DE26" s="53"/>
      <c r="DF26" s="53"/>
      <c r="DG26" s="16">
        <f t="shared" si="18"/>
        <v>5.75</v>
      </c>
      <c r="DH26" s="6"/>
      <c r="DI26" s="53">
        <v>5</v>
      </c>
      <c r="DJ26" s="53">
        <v>6</v>
      </c>
      <c r="DK26" s="17">
        <f t="shared" si="19"/>
        <v>5.5</v>
      </c>
      <c r="DL26" s="37"/>
      <c r="DM26" s="42">
        <v>1</v>
      </c>
      <c r="DN26" s="53">
        <v>8</v>
      </c>
      <c r="DO26" s="53">
        <v>8</v>
      </c>
      <c r="DP26" s="53">
        <v>8</v>
      </c>
      <c r="DQ26" s="53">
        <v>8</v>
      </c>
      <c r="DR26" s="53">
        <v>7</v>
      </c>
      <c r="DS26" s="53">
        <v>7</v>
      </c>
      <c r="DT26" s="53"/>
      <c r="DU26" s="53">
        <v>8</v>
      </c>
      <c r="DV26" s="53"/>
      <c r="DW26" s="53"/>
      <c r="DX26" s="16">
        <f t="shared" si="20"/>
        <v>7.7142857142857144</v>
      </c>
      <c r="DY26" s="6">
        <v>7</v>
      </c>
      <c r="DZ26" s="6">
        <v>7</v>
      </c>
      <c r="EA26" s="6"/>
      <c r="EB26" s="6">
        <v>8</v>
      </c>
      <c r="EC26" s="6"/>
      <c r="ED26" s="6">
        <v>8</v>
      </c>
      <c r="EE26" s="6">
        <v>8</v>
      </c>
      <c r="EF26" s="6"/>
      <c r="EG26" s="6"/>
      <c r="EH26" s="6">
        <v>8</v>
      </c>
      <c r="EI26" s="6">
        <v>12</v>
      </c>
      <c r="EJ26" s="16">
        <f t="shared" si="21"/>
        <v>7.666666666666667</v>
      </c>
      <c r="EK26" s="6"/>
      <c r="EL26" s="6"/>
      <c r="EM26" s="6"/>
      <c r="EN26" s="6"/>
      <c r="EO26" s="6"/>
      <c r="EP26" s="6"/>
      <c r="EQ26" s="16">
        <f t="shared" si="22"/>
        <v>0</v>
      </c>
      <c r="ER26" s="53">
        <v>8</v>
      </c>
      <c r="ES26" s="53">
        <v>8</v>
      </c>
      <c r="ET26" s="53">
        <v>8</v>
      </c>
      <c r="EU26" s="53">
        <v>8</v>
      </c>
      <c r="EV26" s="53"/>
      <c r="EW26" s="53"/>
      <c r="EX26" s="53"/>
      <c r="EY26" s="53"/>
      <c r="EZ26" s="53"/>
      <c r="FA26" s="53"/>
      <c r="FB26" s="53"/>
      <c r="FC26" s="53"/>
      <c r="FD26" s="16">
        <f t="shared" si="23"/>
        <v>8</v>
      </c>
      <c r="FE26" s="6"/>
      <c r="FF26" s="53">
        <v>7</v>
      </c>
      <c r="FG26" s="6"/>
      <c r="FH26" s="17">
        <f t="shared" si="24"/>
        <v>7</v>
      </c>
      <c r="FI26" s="19"/>
      <c r="FJ26" s="48">
        <v>1</v>
      </c>
      <c r="FK26" s="53">
        <v>7</v>
      </c>
      <c r="FL26" s="53">
        <v>7</v>
      </c>
      <c r="FM26" s="53">
        <v>4</v>
      </c>
      <c r="FN26" s="53">
        <v>8</v>
      </c>
      <c r="FO26" s="53">
        <v>7</v>
      </c>
      <c r="FP26" s="53">
        <v>7</v>
      </c>
      <c r="FQ26" s="53">
        <v>5</v>
      </c>
      <c r="FR26" s="53">
        <v>9</v>
      </c>
      <c r="FS26" s="53"/>
      <c r="FT26" s="53"/>
      <c r="FU26" s="16">
        <f t="shared" si="25"/>
        <v>6.75</v>
      </c>
      <c r="FV26" s="53">
        <v>7</v>
      </c>
      <c r="FW26" s="53">
        <v>7</v>
      </c>
      <c r="FX26" s="53"/>
      <c r="FY26" s="53">
        <v>8</v>
      </c>
      <c r="FZ26" s="53"/>
      <c r="GA26" s="53">
        <v>8</v>
      </c>
      <c r="GB26" s="53">
        <v>8</v>
      </c>
      <c r="GC26" s="53"/>
      <c r="GD26" s="53">
        <v>8</v>
      </c>
      <c r="GE26" s="53">
        <v>8</v>
      </c>
      <c r="GF26" s="53">
        <v>11</v>
      </c>
      <c r="GG26" s="16">
        <f t="shared" si="26"/>
        <v>7.7142857142857144</v>
      </c>
      <c r="GH26" s="53"/>
      <c r="GI26" s="53"/>
      <c r="GJ26" s="6"/>
      <c r="GK26" s="6"/>
      <c r="GL26" s="6"/>
      <c r="GM26" s="6"/>
      <c r="GN26" s="16">
        <f t="shared" si="27"/>
        <v>0</v>
      </c>
      <c r="GO26" s="53">
        <v>8</v>
      </c>
      <c r="GP26" s="53">
        <v>7</v>
      </c>
      <c r="GQ26" s="53">
        <v>8</v>
      </c>
      <c r="GR26" s="53">
        <v>8</v>
      </c>
      <c r="GS26" s="53"/>
      <c r="GT26" s="53"/>
      <c r="GU26" s="53"/>
      <c r="GV26" s="53"/>
      <c r="GW26" s="53"/>
      <c r="GX26" s="53"/>
      <c r="GY26" s="53"/>
      <c r="GZ26" s="53"/>
      <c r="HA26" s="16">
        <f t="shared" si="28"/>
        <v>7.75</v>
      </c>
      <c r="HB26" s="6"/>
      <c r="HC26" s="53">
        <v>7</v>
      </c>
      <c r="HD26" s="6">
        <v>8</v>
      </c>
      <c r="HE26" s="17">
        <f t="shared" si="29"/>
        <v>7.5</v>
      </c>
      <c r="HF26" s="19"/>
      <c r="HG26" s="42">
        <f t="shared" si="59"/>
        <v>1</v>
      </c>
      <c r="HH26" s="53">
        <v>9</v>
      </c>
      <c r="HI26" s="53">
        <v>7</v>
      </c>
      <c r="HJ26" s="53"/>
      <c r="HK26" s="53">
        <v>5</v>
      </c>
      <c r="HL26" s="53">
        <v>7</v>
      </c>
      <c r="HM26" s="53"/>
      <c r="HN26" s="53"/>
      <c r="HO26" s="53"/>
      <c r="HP26" s="53"/>
      <c r="HQ26" s="53"/>
      <c r="HR26" s="16">
        <f t="shared" si="30"/>
        <v>7</v>
      </c>
      <c r="HS26" s="53">
        <v>7</v>
      </c>
      <c r="HT26" s="53">
        <v>7</v>
      </c>
      <c r="HU26" s="53"/>
      <c r="HV26" s="53">
        <v>9</v>
      </c>
      <c r="HW26" s="53"/>
      <c r="HX26" s="53">
        <v>6</v>
      </c>
      <c r="HY26" s="53"/>
      <c r="HZ26" s="53"/>
      <c r="IA26" s="53"/>
      <c r="IB26" s="53">
        <v>10</v>
      </c>
      <c r="IC26" s="53">
        <v>10</v>
      </c>
      <c r="ID26" s="16">
        <f t="shared" si="31"/>
        <v>7.8</v>
      </c>
      <c r="IE26" s="53"/>
      <c r="IF26" s="53">
        <v>10</v>
      </c>
      <c r="IG26" s="53"/>
      <c r="IH26" s="53"/>
      <c r="II26" s="53">
        <v>6</v>
      </c>
      <c r="IJ26" s="53"/>
      <c r="IK26" s="16">
        <f t="shared" si="32"/>
        <v>8</v>
      </c>
      <c r="IL26" s="53">
        <v>7</v>
      </c>
      <c r="IM26" s="53">
        <v>6</v>
      </c>
      <c r="IN26" s="53">
        <v>6</v>
      </c>
      <c r="IO26" s="53">
        <v>4</v>
      </c>
      <c r="IP26" s="53"/>
      <c r="IQ26" s="53"/>
      <c r="IR26" s="53"/>
      <c r="IS26" s="53"/>
      <c r="IT26" s="53"/>
      <c r="IU26" s="53"/>
      <c r="IV26" s="53"/>
      <c r="IW26" s="53"/>
      <c r="IX26" s="16">
        <f t="shared" si="33"/>
        <v>5.75</v>
      </c>
      <c r="IY26" s="6"/>
      <c r="IZ26" s="53">
        <v>9</v>
      </c>
      <c r="JA26" s="53"/>
      <c r="JB26" s="17">
        <f t="shared" si="34"/>
        <v>9</v>
      </c>
      <c r="JC26" s="19"/>
      <c r="JD26" s="42">
        <f t="shared" si="35"/>
        <v>1</v>
      </c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16">
        <f t="shared" si="36"/>
        <v>0</v>
      </c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20">
        <f t="shared" si="37"/>
        <v>0</v>
      </c>
      <c r="KB26" s="6"/>
      <c r="KC26" s="6"/>
      <c r="KD26" s="6"/>
      <c r="KE26" s="6"/>
      <c r="KF26" s="6"/>
      <c r="KG26" s="6"/>
      <c r="KH26" s="16">
        <f t="shared" si="38"/>
        <v>0</v>
      </c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16">
        <f t="shared" si="39"/>
        <v>0</v>
      </c>
      <c r="KV26" s="6"/>
      <c r="KW26" s="6"/>
      <c r="KX26" s="6"/>
      <c r="KY26" s="17">
        <f t="shared" si="40"/>
        <v>0</v>
      </c>
      <c r="KZ26" s="19"/>
      <c r="LA26" s="42">
        <f t="shared" si="41"/>
        <v>1</v>
      </c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16">
        <f t="shared" si="42"/>
        <v>0</v>
      </c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16">
        <f t="shared" si="43"/>
        <v>0</v>
      </c>
      <c r="LY26" s="6"/>
      <c r="LZ26" s="6"/>
      <c r="MA26" s="6"/>
      <c r="MB26" s="6"/>
      <c r="MC26" s="6"/>
      <c r="MD26" s="6"/>
      <c r="ME26" s="16">
        <f t="shared" si="44"/>
        <v>0</v>
      </c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16">
        <f t="shared" si="45"/>
        <v>0</v>
      </c>
      <c r="MS26" s="6"/>
      <c r="MT26" s="6"/>
      <c r="MU26" s="6"/>
      <c r="MV26" s="17">
        <f t="shared" si="46"/>
        <v>0</v>
      </c>
      <c r="MW26" s="19"/>
      <c r="MX26" s="42">
        <f t="shared" si="47"/>
        <v>1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48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49"/>
        <v>0</v>
      </c>
      <c r="NV26" s="6"/>
      <c r="NW26" s="6"/>
      <c r="NX26" s="6"/>
      <c r="NY26" s="6"/>
      <c r="NZ26" s="6"/>
      <c r="OA26" s="6"/>
      <c r="OB26" s="16">
        <f t="shared" si="50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51"/>
        <v>0</v>
      </c>
      <c r="OP26" s="6"/>
      <c r="OQ26" s="6"/>
      <c r="OR26" s="6"/>
      <c r="OS26" s="17">
        <f t="shared" si="52"/>
        <v>0</v>
      </c>
      <c r="OT26" s="19"/>
      <c r="OU26" s="42">
        <f t="shared" si="53"/>
        <v>1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4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55"/>
        <v>0</v>
      </c>
      <c r="PS26" s="6"/>
      <c r="PT26" s="6"/>
      <c r="PU26" s="6"/>
      <c r="PV26" s="6"/>
      <c r="PW26" s="6"/>
      <c r="PX26" s="6"/>
      <c r="PY26" s="16">
        <f t="shared" si="56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57"/>
        <v>0</v>
      </c>
      <c r="QM26" s="6"/>
      <c r="QN26" s="6"/>
      <c r="QO26" s="6"/>
      <c r="QP26" s="17">
        <f t="shared" si="58"/>
        <v>0</v>
      </c>
      <c r="QQ26" s="19"/>
    </row>
    <row r="27" spans="1:459" ht="18.75" x14ac:dyDescent="0.25">
      <c r="A27" s="3">
        <v>1</v>
      </c>
      <c r="B27" s="33">
        <v>22</v>
      </c>
      <c r="C27" s="60" t="s">
        <v>101</v>
      </c>
      <c r="D27" s="63">
        <v>5</v>
      </c>
      <c r="E27" s="64">
        <v>4</v>
      </c>
      <c r="F27" s="64">
        <v>10</v>
      </c>
      <c r="G27" s="64">
        <v>5</v>
      </c>
      <c r="H27" s="64">
        <v>3</v>
      </c>
      <c r="I27" s="64">
        <v>4</v>
      </c>
      <c r="J27" s="50">
        <f t="shared" si="8"/>
        <v>5.166666666666667</v>
      </c>
      <c r="K27" s="32">
        <v>4</v>
      </c>
      <c r="L27" s="32">
        <v>4</v>
      </c>
      <c r="M27" s="32">
        <v>4</v>
      </c>
      <c r="N27" s="32">
        <v>4</v>
      </c>
      <c r="O27" s="32">
        <v>4</v>
      </c>
      <c r="P27" s="34">
        <v>4</v>
      </c>
      <c r="Q27" s="6">
        <v>4</v>
      </c>
      <c r="R27" s="30">
        <f t="shared" si="9"/>
        <v>4</v>
      </c>
      <c r="S27" s="42">
        <v>1</v>
      </c>
      <c r="T27" s="6">
        <v>3</v>
      </c>
      <c r="U27" s="6">
        <v>3</v>
      </c>
      <c r="V27" s="6">
        <v>3</v>
      </c>
      <c r="W27" s="6">
        <v>4</v>
      </c>
      <c r="X27" s="6">
        <v>6</v>
      </c>
      <c r="Y27" s="6">
        <v>6</v>
      </c>
      <c r="Z27" s="6">
        <v>4</v>
      </c>
      <c r="AA27" s="6">
        <v>5</v>
      </c>
      <c r="AB27" s="6"/>
      <c r="AC27" s="6"/>
      <c r="AD27" s="16">
        <f t="shared" si="10"/>
        <v>4.25</v>
      </c>
      <c r="AE27" s="6">
        <v>4</v>
      </c>
      <c r="AF27" s="6">
        <v>4</v>
      </c>
      <c r="AG27" s="6"/>
      <c r="AH27" s="6">
        <v>6</v>
      </c>
      <c r="AI27" s="6">
        <v>6</v>
      </c>
      <c r="AJ27" s="6">
        <v>4</v>
      </c>
      <c r="AK27" s="6">
        <v>4</v>
      </c>
      <c r="AL27" s="6"/>
      <c r="AM27" s="6"/>
      <c r="AN27" s="6"/>
      <c r="AO27" s="6"/>
      <c r="AP27" s="16">
        <f t="shared" si="11"/>
        <v>4.666666666666667</v>
      </c>
      <c r="AQ27" s="53"/>
      <c r="AR27" s="53"/>
      <c r="AS27" s="53"/>
      <c r="AT27" s="53"/>
      <c r="AU27" s="53"/>
      <c r="AV27" s="53"/>
      <c r="AW27" s="16">
        <f t="shared" si="12"/>
        <v>0</v>
      </c>
      <c r="AX27" s="53">
        <v>7</v>
      </c>
      <c r="AY27" s="53">
        <v>4</v>
      </c>
      <c r="AZ27" s="53">
        <v>6</v>
      </c>
      <c r="BA27" s="53">
        <v>4</v>
      </c>
      <c r="BB27" s="53">
        <v>6</v>
      </c>
      <c r="BC27" s="53">
        <v>6</v>
      </c>
      <c r="BD27" s="53"/>
      <c r="BE27" s="53"/>
      <c r="BF27" s="53"/>
      <c r="BG27" s="53"/>
      <c r="BH27" s="53"/>
      <c r="BI27" s="53"/>
      <c r="BJ27" s="16">
        <f t="shared" si="13"/>
        <v>5.5</v>
      </c>
      <c r="BK27" s="6"/>
      <c r="BL27" s="6">
        <v>5</v>
      </c>
      <c r="BM27" s="6"/>
      <c r="BN27" s="17">
        <f t="shared" si="14"/>
        <v>5</v>
      </c>
      <c r="BO27" s="19"/>
      <c r="BP27" s="42">
        <v>1</v>
      </c>
      <c r="BQ27" s="6">
        <v>4</v>
      </c>
      <c r="BR27" s="6">
        <v>3</v>
      </c>
      <c r="BS27" s="6">
        <v>3</v>
      </c>
      <c r="BT27" s="6">
        <v>6</v>
      </c>
      <c r="BU27" s="6"/>
      <c r="BV27" s="6"/>
      <c r="BW27" s="6">
        <v>4</v>
      </c>
      <c r="BX27" s="6">
        <v>5</v>
      </c>
      <c r="BY27" s="6"/>
      <c r="BZ27" s="6"/>
      <c r="CA27" s="16">
        <f t="shared" si="15"/>
        <v>4.166666666666667</v>
      </c>
      <c r="CB27" s="6">
        <v>3</v>
      </c>
      <c r="CC27" s="6">
        <v>3</v>
      </c>
      <c r="CD27" s="6"/>
      <c r="CE27" s="6">
        <v>5</v>
      </c>
      <c r="CF27" s="6">
        <v>6</v>
      </c>
      <c r="CG27" s="6">
        <v>4</v>
      </c>
      <c r="CH27" s="6">
        <v>4</v>
      </c>
      <c r="CI27" s="6"/>
      <c r="CJ27" s="6"/>
      <c r="CK27" s="6">
        <v>6</v>
      </c>
      <c r="CL27" s="6"/>
      <c r="CM27" s="16">
        <f t="shared" si="16"/>
        <v>4.4285714285714288</v>
      </c>
      <c r="CN27" s="6"/>
      <c r="CO27" s="53"/>
      <c r="CP27" s="53"/>
      <c r="CQ27" s="53"/>
      <c r="CR27" s="53"/>
      <c r="CS27" s="6"/>
      <c r="CT27" s="16">
        <f t="shared" si="17"/>
        <v>0</v>
      </c>
      <c r="CU27" s="53">
        <v>4</v>
      </c>
      <c r="CV27" s="53">
        <v>4</v>
      </c>
      <c r="CW27" s="53">
        <v>6</v>
      </c>
      <c r="CX27" s="53">
        <v>6</v>
      </c>
      <c r="CY27" s="53"/>
      <c r="CZ27" s="53"/>
      <c r="DA27" s="53"/>
      <c r="DB27" s="53"/>
      <c r="DC27" s="53"/>
      <c r="DD27" s="53"/>
      <c r="DE27" s="53"/>
      <c r="DF27" s="53"/>
      <c r="DG27" s="16">
        <f t="shared" si="18"/>
        <v>5</v>
      </c>
      <c r="DH27" s="6"/>
      <c r="DI27" s="53">
        <v>4</v>
      </c>
      <c r="DJ27" s="53">
        <v>5</v>
      </c>
      <c r="DK27" s="17">
        <f t="shared" si="19"/>
        <v>4.5</v>
      </c>
      <c r="DL27" s="37"/>
      <c r="DM27" s="42">
        <v>1</v>
      </c>
      <c r="DN27" s="53">
        <v>4</v>
      </c>
      <c r="DO27" s="53">
        <v>4</v>
      </c>
      <c r="DP27" s="53">
        <v>5</v>
      </c>
      <c r="DQ27" s="53">
        <v>4</v>
      </c>
      <c r="DR27" s="53">
        <v>6</v>
      </c>
      <c r="DS27" s="53">
        <v>4</v>
      </c>
      <c r="DT27" s="53"/>
      <c r="DU27" s="53">
        <v>5</v>
      </c>
      <c r="DV27" s="53"/>
      <c r="DW27" s="53"/>
      <c r="DX27" s="16">
        <f t="shared" si="20"/>
        <v>4.5714285714285712</v>
      </c>
      <c r="DY27" s="6">
        <v>3</v>
      </c>
      <c r="DZ27" s="6">
        <v>3</v>
      </c>
      <c r="EA27" s="6"/>
      <c r="EB27" s="6">
        <v>6</v>
      </c>
      <c r="EC27" s="6"/>
      <c r="ED27" s="6">
        <v>4</v>
      </c>
      <c r="EE27" s="6">
        <v>4</v>
      </c>
      <c r="EF27" s="6"/>
      <c r="EG27" s="6"/>
      <c r="EH27" s="6">
        <v>6</v>
      </c>
      <c r="EI27" s="6">
        <v>5</v>
      </c>
      <c r="EJ27" s="16">
        <f t="shared" si="21"/>
        <v>4.333333333333333</v>
      </c>
      <c r="EK27" s="6"/>
      <c r="EL27" s="6"/>
      <c r="EM27" s="6"/>
      <c r="EN27" s="6"/>
      <c r="EO27" s="6"/>
      <c r="EP27" s="6"/>
      <c r="EQ27" s="16">
        <f t="shared" si="22"/>
        <v>0</v>
      </c>
      <c r="ER27" s="53">
        <v>5</v>
      </c>
      <c r="ES27" s="53">
        <v>6</v>
      </c>
      <c r="ET27" s="53">
        <v>7</v>
      </c>
      <c r="EU27" s="53">
        <v>6</v>
      </c>
      <c r="EV27" s="53"/>
      <c r="EW27" s="53"/>
      <c r="EX27" s="53"/>
      <c r="EY27" s="53"/>
      <c r="EZ27" s="53"/>
      <c r="FA27" s="53"/>
      <c r="FB27" s="53"/>
      <c r="FC27" s="53"/>
      <c r="FD27" s="16">
        <f t="shared" si="23"/>
        <v>6</v>
      </c>
      <c r="FE27" s="6"/>
      <c r="FF27" s="53">
        <v>6</v>
      </c>
      <c r="FG27" s="6"/>
      <c r="FH27" s="17">
        <f t="shared" si="24"/>
        <v>6</v>
      </c>
      <c r="FI27" s="19"/>
      <c r="FJ27" s="48">
        <v>1</v>
      </c>
      <c r="FK27" s="6">
        <v>4</v>
      </c>
      <c r="FL27" s="53">
        <v>4</v>
      </c>
      <c r="FM27" s="53">
        <v>4</v>
      </c>
      <c r="FN27" s="53">
        <v>4</v>
      </c>
      <c r="FO27" s="53">
        <v>6</v>
      </c>
      <c r="FP27" s="53">
        <v>4</v>
      </c>
      <c r="FQ27" s="53">
        <v>4</v>
      </c>
      <c r="FR27" s="53">
        <v>8</v>
      </c>
      <c r="FS27" s="53"/>
      <c r="FT27" s="6"/>
      <c r="FU27" s="16">
        <f t="shared" si="25"/>
        <v>4.75</v>
      </c>
      <c r="FV27" s="53">
        <v>4</v>
      </c>
      <c r="FW27" s="53">
        <v>4</v>
      </c>
      <c r="FX27" s="53"/>
      <c r="FY27" s="53">
        <v>6</v>
      </c>
      <c r="FZ27" s="53"/>
      <c r="GA27" s="53">
        <v>4</v>
      </c>
      <c r="GB27" s="53">
        <v>4</v>
      </c>
      <c r="GC27" s="53"/>
      <c r="GD27" s="53">
        <v>4</v>
      </c>
      <c r="GE27" s="53">
        <v>6</v>
      </c>
      <c r="GF27" s="53">
        <v>6</v>
      </c>
      <c r="GG27" s="16">
        <f t="shared" si="26"/>
        <v>4.5714285714285712</v>
      </c>
      <c r="GH27" s="6"/>
      <c r="GI27" s="6"/>
      <c r="GJ27" s="6"/>
      <c r="GK27" s="6"/>
      <c r="GL27" s="6"/>
      <c r="GM27" s="6"/>
      <c r="GN27" s="16">
        <f t="shared" si="27"/>
        <v>0</v>
      </c>
      <c r="GO27" s="53">
        <v>5</v>
      </c>
      <c r="GP27" s="53">
        <v>6</v>
      </c>
      <c r="GQ27" s="53">
        <v>7</v>
      </c>
      <c r="GR27" s="53">
        <v>6</v>
      </c>
      <c r="GS27" s="53"/>
      <c r="GT27" s="53"/>
      <c r="GU27" s="53"/>
      <c r="GV27" s="53"/>
      <c r="GW27" s="53"/>
      <c r="GX27" s="53"/>
      <c r="GY27" s="53"/>
      <c r="GZ27" s="53"/>
      <c r="HA27" s="16">
        <f t="shared" si="28"/>
        <v>6</v>
      </c>
      <c r="HB27" s="6"/>
      <c r="HC27" s="53">
        <v>4</v>
      </c>
      <c r="HD27" s="6">
        <v>7</v>
      </c>
      <c r="HE27" s="17">
        <f t="shared" si="29"/>
        <v>5.5</v>
      </c>
      <c r="HF27" s="19"/>
      <c r="HG27" s="42">
        <f t="shared" si="59"/>
        <v>1</v>
      </c>
      <c r="HH27" s="53">
        <v>3</v>
      </c>
      <c r="HI27" s="53">
        <v>4</v>
      </c>
      <c r="HJ27" s="53"/>
      <c r="HK27" s="53">
        <v>1</v>
      </c>
      <c r="HL27" s="53">
        <v>1</v>
      </c>
      <c r="HM27" s="53"/>
      <c r="HN27" s="53"/>
      <c r="HO27" s="53"/>
      <c r="HP27" s="53"/>
      <c r="HQ27" s="53"/>
      <c r="HR27" s="16">
        <f t="shared" si="30"/>
        <v>2.25</v>
      </c>
      <c r="HS27" s="53">
        <v>3</v>
      </c>
      <c r="HT27" s="53">
        <v>3</v>
      </c>
      <c r="HU27" s="53"/>
      <c r="HV27" s="53">
        <v>7</v>
      </c>
      <c r="HW27" s="53"/>
      <c r="HX27" s="53">
        <v>4</v>
      </c>
      <c r="HY27" s="53"/>
      <c r="HZ27" s="53"/>
      <c r="IA27" s="53"/>
      <c r="IB27" s="53">
        <v>7</v>
      </c>
      <c r="IC27" s="53">
        <v>4</v>
      </c>
      <c r="ID27" s="16">
        <f t="shared" si="31"/>
        <v>4.8</v>
      </c>
      <c r="IE27" s="53"/>
      <c r="IF27" s="53">
        <v>7</v>
      </c>
      <c r="IG27" s="53"/>
      <c r="IH27" s="53"/>
      <c r="II27" s="53">
        <v>4</v>
      </c>
      <c r="IJ27" s="53"/>
      <c r="IK27" s="16">
        <f t="shared" si="32"/>
        <v>5.5</v>
      </c>
      <c r="IL27" s="53">
        <v>5</v>
      </c>
      <c r="IM27" s="53">
        <v>4</v>
      </c>
      <c r="IN27" s="53">
        <v>4</v>
      </c>
      <c r="IO27" s="53">
        <v>6</v>
      </c>
      <c r="IP27" s="53"/>
      <c r="IQ27" s="53"/>
      <c r="IR27" s="53"/>
      <c r="IS27" s="53"/>
      <c r="IT27" s="53"/>
      <c r="IU27" s="53"/>
      <c r="IV27" s="53"/>
      <c r="IW27" s="53"/>
      <c r="IX27" s="16">
        <f t="shared" si="33"/>
        <v>4.75</v>
      </c>
      <c r="IY27" s="6"/>
      <c r="IZ27" s="53">
        <v>6</v>
      </c>
      <c r="JA27" s="53"/>
      <c r="JB27" s="17">
        <f t="shared" si="34"/>
        <v>6</v>
      </c>
      <c r="JC27" s="19"/>
      <c r="JD27" s="42">
        <f t="shared" si="35"/>
        <v>1</v>
      </c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16">
        <f t="shared" si="36"/>
        <v>0</v>
      </c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20">
        <f t="shared" si="37"/>
        <v>0</v>
      </c>
      <c r="KB27" s="6"/>
      <c r="KC27" s="6"/>
      <c r="KD27" s="6"/>
      <c r="KE27" s="6"/>
      <c r="KF27" s="6"/>
      <c r="KG27" s="6"/>
      <c r="KH27" s="16">
        <f t="shared" si="38"/>
        <v>0</v>
      </c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16">
        <f t="shared" si="39"/>
        <v>0</v>
      </c>
      <c r="KV27" s="6"/>
      <c r="KW27" s="6"/>
      <c r="KX27" s="6"/>
      <c r="KY27" s="17">
        <f t="shared" si="40"/>
        <v>0</v>
      </c>
      <c r="KZ27" s="19"/>
      <c r="LA27" s="42">
        <f t="shared" si="41"/>
        <v>1</v>
      </c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16">
        <f t="shared" si="42"/>
        <v>0</v>
      </c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16">
        <f t="shared" si="43"/>
        <v>0</v>
      </c>
      <c r="LY27" s="6"/>
      <c r="LZ27" s="6"/>
      <c r="MA27" s="6"/>
      <c r="MB27" s="6"/>
      <c r="MC27" s="6"/>
      <c r="MD27" s="6"/>
      <c r="ME27" s="16">
        <f t="shared" si="44"/>
        <v>0</v>
      </c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16">
        <f t="shared" si="45"/>
        <v>0</v>
      </c>
      <c r="MS27" s="6"/>
      <c r="MT27" s="6"/>
      <c r="MU27" s="6"/>
      <c r="MV27" s="17">
        <f t="shared" si="46"/>
        <v>0</v>
      </c>
      <c r="MW27" s="19"/>
      <c r="MX27" s="42">
        <f t="shared" si="47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48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49"/>
        <v>0</v>
      </c>
      <c r="NV27" s="6"/>
      <c r="NW27" s="6"/>
      <c r="NX27" s="6"/>
      <c r="NY27" s="6"/>
      <c r="NZ27" s="6"/>
      <c r="OA27" s="6"/>
      <c r="OB27" s="16">
        <f t="shared" si="50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51"/>
        <v>0</v>
      </c>
      <c r="OP27" s="6"/>
      <c r="OQ27" s="6"/>
      <c r="OR27" s="6"/>
      <c r="OS27" s="17">
        <f t="shared" si="52"/>
        <v>0</v>
      </c>
      <c r="OT27" s="19"/>
      <c r="OU27" s="42">
        <f t="shared" si="53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4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55"/>
        <v>0</v>
      </c>
      <c r="PS27" s="6"/>
      <c r="PT27" s="6"/>
      <c r="PU27" s="6"/>
      <c r="PV27" s="6"/>
      <c r="PW27" s="6"/>
      <c r="PX27" s="6"/>
      <c r="PY27" s="16">
        <f t="shared" si="56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57"/>
        <v>0</v>
      </c>
      <c r="QM27" s="6"/>
      <c r="QN27" s="6"/>
      <c r="QO27" s="6"/>
      <c r="QP27" s="17">
        <f t="shared" si="58"/>
        <v>0</v>
      </c>
      <c r="QQ27" s="19"/>
    </row>
    <row r="28" spans="1:459" ht="18.75" x14ac:dyDescent="0.25">
      <c r="A28" s="3">
        <v>1</v>
      </c>
      <c r="B28" s="33">
        <v>23</v>
      </c>
      <c r="C28" s="60" t="s">
        <v>102</v>
      </c>
      <c r="D28" s="63">
        <v>5</v>
      </c>
      <c r="E28" s="64">
        <v>5</v>
      </c>
      <c r="F28" s="64">
        <v>6</v>
      </c>
      <c r="G28" s="64">
        <v>5</v>
      </c>
      <c r="H28" s="64">
        <v>8</v>
      </c>
      <c r="I28" s="64">
        <v>6</v>
      </c>
      <c r="J28" s="50">
        <f>(D28+E28+F28+G28+H28+I28)/$J$3</f>
        <v>5.833333333333333</v>
      </c>
      <c r="K28" s="32">
        <v>6</v>
      </c>
      <c r="L28" s="32">
        <v>6</v>
      </c>
      <c r="M28" s="32">
        <v>7</v>
      </c>
      <c r="N28" s="32">
        <v>5</v>
      </c>
      <c r="O28" s="32">
        <v>10</v>
      </c>
      <c r="P28" s="34">
        <v>10</v>
      </c>
      <c r="Q28" s="6">
        <v>10</v>
      </c>
      <c r="R28" s="30">
        <f t="shared" si="9"/>
        <v>7.7142857142857144</v>
      </c>
      <c r="S28" s="42">
        <v>1</v>
      </c>
      <c r="T28" s="6">
        <v>7</v>
      </c>
      <c r="U28" s="6">
        <v>5</v>
      </c>
      <c r="V28" s="6">
        <v>6</v>
      </c>
      <c r="W28" s="6">
        <v>8</v>
      </c>
      <c r="X28" s="6">
        <v>8</v>
      </c>
      <c r="Y28" s="6">
        <v>8</v>
      </c>
      <c r="Z28" s="6">
        <v>7</v>
      </c>
      <c r="AA28" s="6">
        <v>9</v>
      </c>
      <c r="AB28" s="6"/>
      <c r="AC28" s="6"/>
      <c r="AD28" s="16">
        <f t="shared" si="10"/>
        <v>7.25</v>
      </c>
      <c r="AE28" s="6">
        <v>7</v>
      </c>
      <c r="AF28" s="6">
        <v>7</v>
      </c>
      <c r="AG28" s="6"/>
      <c r="AH28" s="6">
        <v>9</v>
      </c>
      <c r="AI28" s="6">
        <v>9</v>
      </c>
      <c r="AJ28" s="6">
        <v>8</v>
      </c>
      <c r="AK28" s="6">
        <v>7</v>
      </c>
      <c r="AL28" s="6"/>
      <c r="AM28" s="6"/>
      <c r="AN28" s="6"/>
      <c r="AO28" s="6"/>
      <c r="AP28" s="16">
        <f t="shared" si="11"/>
        <v>7.833333333333333</v>
      </c>
      <c r="AQ28" s="53"/>
      <c r="AR28" s="53"/>
      <c r="AS28" s="53"/>
      <c r="AT28" s="53"/>
      <c r="AU28" s="53"/>
      <c r="AV28" s="53"/>
      <c r="AW28" s="16">
        <f t="shared" si="12"/>
        <v>0</v>
      </c>
      <c r="AX28" s="6">
        <v>7</v>
      </c>
      <c r="AY28" s="6">
        <v>8</v>
      </c>
      <c r="AZ28" s="6">
        <v>7</v>
      </c>
      <c r="BA28" s="6">
        <v>8</v>
      </c>
      <c r="BB28" s="6">
        <v>7</v>
      </c>
      <c r="BC28" s="6">
        <v>8</v>
      </c>
      <c r="BD28" s="6"/>
      <c r="BE28" s="6"/>
      <c r="BF28" s="6"/>
      <c r="BG28" s="6"/>
      <c r="BH28" s="6"/>
      <c r="BI28" s="6"/>
      <c r="BJ28" s="16">
        <f t="shared" si="13"/>
        <v>7.5</v>
      </c>
      <c r="BK28" s="6"/>
      <c r="BL28" s="6">
        <v>9</v>
      </c>
      <c r="BM28" s="6"/>
      <c r="BN28" s="17">
        <f t="shared" si="14"/>
        <v>9</v>
      </c>
      <c r="BO28" s="19"/>
      <c r="BP28" s="42">
        <v>1</v>
      </c>
      <c r="BQ28" s="6">
        <v>7</v>
      </c>
      <c r="BR28" s="6">
        <v>8</v>
      </c>
      <c r="BS28" s="6">
        <v>8</v>
      </c>
      <c r="BT28" s="6">
        <v>8</v>
      </c>
      <c r="BU28" s="6"/>
      <c r="BV28" s="6"/>
      <c r="BW28" s="6">
        <v>4</v>
      </c>
      <c r="BX28" s="6">
        <v>10</v>
      </c>
      <c r="BY28" s="6"/>
      <c r="BZ28" s="6"/>
      <c r="CA28" s="16">
        <f t="shared" si="15"/>
        <v>7.5</v>
      </c>
      <c r="CB28" s="6">
        <v>7</v>
      </c>
      <c r="CC28" s="6">
        <v>7</v>
      </c>
      <c r="CD28" s="6"/>
      <c r="CE28" s="6">
        <v>9</v>
      </c>
      <c r="CF28" s="6">
        <v>10</v>
      </c>
      <c r="CG28" s="6">
        <v>7</v>
      </c>
      <c r="CH28" s="6">
        <v>7</v>
      </c>
      <c r="CI28" s="6"/>
      <c r="CJ28" s="6"/>
      <c r="CK28" s="6">
        <v>7</v>
      </c>
      <c r="CL28" s="6"/>
      <c r="CM28" s="16">
        <f t="shared" si="16"/>
        <v>7.7142857142857144</v>
      </c>
      <c r="CN28" s="6"/>
      <c r="CO28" s="53"/>
      <c r="CP28" s="53"/>
      <c r="CQ28" s="53"/>
      <c r="CR28" s="53"/>
      <c r="CS28" s="6"/>
      <c r="CT28" s="16">
        <f t="shared" si="17"/>
        <v>0</v>
      </c>
      <c r="CU28" s="53">
        <v>8</v>
      </c>
      <c r="CV28" s="53">
        <v>7</v>
      </c>
      <c r="CW28" s="53">
        <v>9</v>
      </c>
      <c r="CX28" s="53">
        <v>9</v>
      </c>
      <c r="CY28" s="53"/>
      <c r="CZ28" s="53"/>
      <c r="DA28" s="53"/>
      <c r="DB28" s="53"/>
      <c r="DC28" s="53"/>
      <c r="DD28" s="53"/>
      <c r="DE28" s="53"/>
      <c r="DF28" s="53"/>
      <c r="DG28" s="16">
        <f t="shared" si="18"/>
        <v>8.25</v>
      </c>
      <c r="DH28" s="6"/>
      <c r="DI28" s="53">
        <v>8</v>
      </c>
      <c r="DJ28" s="53">
        <v>9</v>
      </c>
      <c r="DK28" s="17">
        <f t="shared" si="19"/>
        <v>8.5</v>
      </c>
      <c r="DL28" s="37"/>
      <c r="DM28" s="42">
        <v>1</v>
      </c>
      <c r="DN28" s="53">
        <v>8</v>
      </c>
      <c r="DO28" s="53">
        <v>8</v>
      </c>
      <c r="DP28" s="53">
        <v>9</v>
      </c>
      <c r="DQ28" s="53">
        <v>8</v>
      </c>
      <c r="DR28" s="53">
        <v>6</v>
      </c>
      <c r="DS28" s="53">
        <v>6</v>
      </c>
      <c r="DT28" s="53"/>
      <c r="DU28" s="53">
        <v>9</v>
      </c>
      <c r="DV28" s="53"/>
      <c r="DW28" s="53"/>
      <c r="DX28" s="16">
        <f t="shared" si="20"/>
        <v>7.7142857142857144</v>
      </c>
      <c r="DY28" s="6">
        <v>7</v>
      </c>
      <c r="DZ28" s="6">
        <v>7</v>
      </c>
      <c r="EA28" s="6"/>
      <c r="EB28" s="6">
        <v>9</v>
      </c>
      <c r="EC28" s="6"/>
      <c r="ED28" s="6">
        <v>9</v>
      </c>
      <c r="EE28" s="6">
        <v>9</v>
      </c>
      <c r="EF28" s="6"/>
      <c r="EG28" s="6"/>
      <c r="EH28" s="6">
        <v>9</v>
      </c>
      <c r="EI28" s="6">
        <v>12</v>
      </c>
      <c r="EJ28" s="16">
        <f t="shared" si="21"/>
        <v>8.3333333333333339</v>
      </c>
      <c r="EK28" s="6"/>
      <c r="EL28" s="6"/>
      <c r="EM28" s="6"/>
      <c r="EN28" s="6"/>
      <c r="EO28" s="6"/>
      <c r="EP28" s="6"/>
      <c r="EQ28" s="16">
        <f t="shared" si="22"/>
        <v>0</v>
      </c>
      <c r="ER28" s="53">
        <v>8</v>
      </c>
      <c r="ES28" s="53">
        <v>10</v>
      </c>
      <c r="ET28" s="53">
        <v>9</v>
      </c>
      <c r="EU28" s="53">
        <v>10</v>
      </c>
      <c r="EV28" s="53"/>
      <c r="EW28" s="53"/>
      <c r="EX28" s="53"/>
      <c r="EY28" s="53"/>
      <c r="EZ28" s="53"/>
      <c r="FA28" s="53"/>
      <c r="FB28" s="53"/>
      <c r="FC28" s="53"/>
      <c r="FD28" s="16">
        <f t="shared" si="23"/>
        <v>9.25</v>
      </c>
      <c r="FE28" s="6"/>
      <c r="FF28" s="53">
        <v>8</v>
      </c>
      <c r="FG28" s="6"/>
      <c r="FH28" s="17">
        <f t="shared" si="24"/>
        <v>8</v>
      </c>
      <c r="FI28" s="19"/>
      <c r="FJ28" s="48">
        <v>1</v>
      </c>
      <c r="FK28" s="6">
        <v>8</v>
      </c>
      <c r="FL28" s="53">
        <v>8</v>
      </c>
      <c r="FM28" s="53">
        <v>8</v>
      </c>
      <c r="FN28" s="53">
        <v>8</v>
      </c>
      <c r="FO28" s="53">
        <v>6</v>
      </c>
      <c r="FP28" s="53">
        <v>6</v>
      </c>
      <c r="FQ28" s="53">
        <v>8</v>
      </c>
      <c r="FR28" s="53">
        <v>9</v>
      </c>
      <c r="FS28" s="53"/>
      <c r="FT28" s="6"/>
      <c r="FU28" s="16">
        <f t="shared" si="25"/>
        <v>7.625</v>
      </c>
      <c r="FV28" s="53">
        <v>7</v>
      </c>
      <c r="FW28" s="53">
        <v>7</v>
      </c>
      <c r="FX28" s="53"/>
      <c r="FY28" s="53">
        <v>9</v>
      </c>
      <c r="FZ28" s="53"/>
      <c r="GA28" s="53">
        <v>9</v>
      </c>
      <c r="GB28" s="53">
        <v>9</v>
      </c>
      <c r="GC28" s="53"/>
      <c r="GD28" s="53">
        <v>9</v>
      </c>
      <c r="GE28" s="53">
        <v>9</v>
      </c>
      <c r="GF28" s="53">
        <v>12</v>
      </c>
      <c r="GG28" s="16">
        <f t="shared" si="26"/>
        <v>8.4285714285714288</v>
      </c>
      <c r="GH28" s="6"/>
      <c r="GI28" s="6"/>
      <c r="GJ28" s="6"/>
      <c r="GK28" s="6"/>
      <c r="GL28" s="6"/>
      <c r="GM28" s="6"/>
      <c r="GN28" s="16">
        <f t="shared" si="27"/>
        <v>0</v>
      </c>
      <c r="GO28" s="53">
        <v>8</v>
      </c>
      <c r="GP28" s="53">
        <v>10</v>
      </c>
      <c r="GQ28" s="53">
        <v>10</v>
      </c>
      <c r="GR28" s="53">
        <v>10</v>
      </c>
      <c r="GS28" s="53"/>
      <c r="GT28" s="53"/>
      <c r="GU28" s="53"/>
      <c r="GV28" s="53"/>
      <c r="GW28" s="53"/>
      <c r="GX28" s="53"/>
      <c r="GY28" s="53"/>
      <c r="GZ28" s="53"/>
      <c r="HA28" s="16">
        <f t="shared" si="28"/>
        <v>9.5</v>
      </c>
      <c r="HB28" s="6"/>
      <c r="HC28" s="53">
        <v>6</v>
      </c>
      <c r="HD28" s="6">
        <v>7</v>
      </c>
      <c r="HE28" s="17">
        <f t="shared" si="29"/>
        <v>6.5</v>
      </c>
      <c r="HF28" s="19"/>
      <c r="HG28" s="42">
        <f t="shared" si="59"/>
        <v>1</v>
      </c>
      <c r="HH28" s="53">
        <v>7</v>
      </c>
      <c r="HI28" s="53">
        <v>8</v>
      </c>
      <c r="HJ28" s="53"/>
      <c r="HK28" s="53">
        <v>6</v>
      </c>
      <c r="HL28" s="53">
        <v>6</v>
      </c>
      <c r="HM28" s="53"/>
      <c r="HN28" s="53"/>
      <c r="HO28" s="53"/>
      <c r="HP28" s="53"/>
      <c r="HQ28" s="53"/>
      <c r="HR28" s="16">
        <f t="shared" si="30"/>
        <v>6.75</v>
      </c>
      <c r="HS28" s="53">
        <v>6</v>
      </c>
      <c r="HT28" s="53">
        <v>6</v>
      </c>
      <c r="HU28" s="53"/>
      <c r="HV28" s="53">
        <v>9</v>
      </c>
      <c r="HW28" s="53"/>
      <c r="HX28" s="53">
        <v>10</v>
      </c>
      <c r="HY28" s="53"/>
      <c r="HZ28" s="53"/>
      <c r="IA28" s="53"/>
      <c r="IB28" s="53">
        <v>10</v>
      </c>
      <c r="IC28" s="53">
        <v>11</v>
      </c>
      <c r="ID28" s="16">
        <f t="shared" si="31"/>
        <v>8.1999999999999993</v>
      </c>
      <c r="IE28" s="53"/>
      <c r="IF28" s="53">
        <v>10</v>
      </c>
      <c r="IG28" s="53"/>
      <c r="IH28" s="53"/>
      <c r="II28" s="53">
        <v>9</v>
      </c>
      <c r="IJ28" s="53"/>
      <c r="IK28" s="16">
        <f t="shared" si="32"/>
        <v>9.5</v>
      </c>
      <c r="IL28" s="53">
        <v>8</v>
      </c>
      <c r="IM28" s="53">
        <v>8</v>
      </c>
      <c r="IN28" s="53">
        <v>8</v>
      </c>
      <c r="IO28" s="53">
        <v>10</v>
      </c>
      <c r="IP28" s="53"/>
      <c r="IQ28" s="53"/>
      <c r="IR28" s="53"/>
      <c r="IS28" s="53"/>
      <c r="IT28" s="53"/>
      <c r="IU28" s="53"/>
      <c r="IV28" s="53"/>
      <c r="IW28" s="53"/>
      <c r="IX28" s="16">
        <f t="shared" si="33"/>
        <v>8.5</v>
      </c>
      <c r="IY28" s="6"/>
      <c r="IZ28" s="53">
        <v>9</v>
      </c>
      <c r="JA28" s="53"/>
      <c r="JB28" s="17">
        <f t="shared" si="34"/>
        <v>9</v>
      </c>
      <c r="JC28" s="19"/>
      <c r="JD28" s="42">
        <f t="shared" si="35"/>
        <v>1</v>
      </c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16">
        <f t="shared" si="36"/>
        <v>0</v>
      </c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20">
        <f t="shared" si="37"/>
        <v>0</v>
      </c>
      <c r="KB28" s="6"/>
      <c r="KC28" s="6"/>
      <c r="KD28" s="6"/>
      <c r="KE28" s="6"/>
      <c r="KF28" s="6"/>
      <c r="KG28" s="6"/>
      <c r="KH28" s="16">
        <f t="shared" si="38"/>
        <v>0</v>
      </c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16">
        <f t="shared" si="39"/>
        <v>0</v>
      </c>
      <c r="KV28" s="6"/>
      <c r="KW28" s="6"/>
      <c r="KX28" s="6"/>
      <c r="KY28" s="17">
        <f t="shared" si="40"/>
        <v>0</v>
      </c>
      <c r="KZ28" s="19"/>
      <c r="LA28" s="42">
        <f t="shared" si="41"/>
        <v>1</v>
      </c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16">
        <f t="shared" si="42"/>
        <v>0</v>
      </c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16">
        <f t="shared" si="43"/>
        <v>0</v>
      </c>
      <c r="LY28" s="6"/>
      <c r="LZ28" s="6"/>
      <c r="MA28" s="6"/>
      <c r="MB28" s="6"/>
      <c r="MC28" s="6"/>
      <c r="MD28" s="6"/>
      <c r="ME28" s="16">
        <f t="shared" si="44"/>
        <v>0</v>
      </c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16">
        <f t="shared" si="45"/>
        <v>0</v>
      </c>
      <c r="MS28" s="6"/>
      <c r="MT28" s="6"/>
      <c r="MU28" s="6"/>
      <c r="MV28" s="17">
        <f t="shared" si="46"/>
        <v>0</v>
      </c>
      <c r="MW28" s="19"/>
      <c r="MX28" s="42">
        <f t="shared" si="47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48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49"/>
        <v>0</v>
      </c>
      <c r="NV28" s="6"/>
      <c r="NW28" s="6"/>
      <c r="NX28" s="6"/>
      <c r="NY28" s="6"/>
      <c r="NZ28" s="6"/>
      <c r="OA28" s="6"/>
      <c r="OB28" s="16">
        <f t="shared" si="50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51"/>
        <v>0</v>
      </c>
      <c r="OP28" s="6"/>
      <c r="OQ28" s="6"/>
      <c r="OR28" s="6"/>
      <c r="OS28" s="17">
        <f t="shared" si="52"/>
        <v>0</v>
      </c>
      <c r="OT28" s="19"/>
      <c r="OU28" s="42">
        <f t="shared" si="53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4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55"/>
        <v>0</v>
      </c>
      <c r="PS28" s="6"/>
      <c r="PT28" s="6"/>
      <c r="PU28" s="6"/>
      <c r="PV28" s="6"/>
      <c r="PW28" s="6"/>
      <c r="PX28" s="6"/>
      <c r="PY28" s="16">
        <f t="shared" si="56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57"/>
        <v>0</v>
      </c>
      <c r="QM28" s="6"/>
      <c r="QN28" s="6"/>
      <c r="QO28" s="6"/>
      <c r="QP28" s="17">
        <f t="shared" si="58"/>
        <v>0</v>
      </c>
      <c r="QQ28" s="19"/>
    </row>
    <row r="29" spans="1:459" ht="18.75" x14ac:dyDescent="0.25">
      <c r="A29" s="3">
        <v>1</v>
      </c>
      <c r="B29" s="33">
        <v>24</v>
      </c>
      <c r="C29" s="60" t="s">
        <v>103</v>
      </c>
      <c r="D29" s="63">
        <v>6</v>
      </c>
      <c r="E29" s="64">
        <v>6</v>
      </c>
      <c r="F29" s="64">
        <v>7</v>
      </c>
      <c r="G29" s="64">
        <v>6</v>
      </c>
      <c r="H29" s="64">
        <v>4</v>
      </c>
      <c r="I29" s="64">
        <v>5</v>
      </c>
      <c r="J29" s="50">
        <f t="shared" si="8"/>
        <v>5.666666666666667</v>
      </c>
      <c r="K29" s="32">
        <v>6</v>
      </c>
      <c r="L29" s="32">
        <v>5</v>
      </c>
      <c r="M29" s="32">
        <v>5</v>
      </c>
      <c r="N29" s="32">
        <v>6</v>
      </c>
      <c r="O29" s="32">
        <v>4</v>
      </c>
      <c r="P29" s="34">
        <v>4</v>
      </c>
      <c r="Q29" s="6">
        <v>5</v>
      </c>
      <c r="R29" s="30">
        <f t="shared" si="9"/>
        <v>5</v>
      </c>
      <c r="S29" s="42">
        <v>1</v>
      </c>
      <c r="T29" s="6">
        <v>3</v>
      </c>
      <c r="U29" s="6">
        <v>4</v>
      </c>
      <c r="V29" s="6">
        <v>5</v>
      </c>
      <c r="W29" s="6">
        <v>3</v>
      </c>
      <c r="X29" s="6">
        <v>4</v>
      </c>
      <c r="Y29" s="6">
        <v>3</v>
      </c>
      <c r="Z29" s="6">
        <v>5</v>
      </c>
      <c r="AA29" s="6">
        <v>4</v>
      </c>
      <c r="AB29" s="6"/>
      <c r="AC29" s="6"/>
      <c r="AD29" s="16">
        <f t="shared" si="10"/>
        <v>3.875</v>
      </c>
      <c r="AE29" s="6">
        <v>4</v>
      </c>
      <c r="AF29" s="6">
        <v>4</v>
      </c>
      <c r="AG29" s="6"/>
      <c r="AH29" s="6">
        <v>7</v>
      </c>
      <c r="AI29" s="6">
        <v>7</v>
      </c>
      <c r="AJ29" s="6">
        <v>4</v>
      </c>
      <c r="AK29" s="6">
        <v>2</v>
      </c>
      <c r="AL29" s="6"/>
      <c r="AM29" s="6"/>
      <c r="AN29" s="6"/>
      <c r="AO29" s="6"/>
      <c r="AP29" s="16">
        <f t="shared" si="11"/>
        <v>4.666666666666667</v>
      </c>
      <c r="AQ29" s="53"/>
      <c r="AR29" s="53"/>
      <c r="AS29" s="53"/>
      <c r="AT29" s="53"/>
      <c r="AU29" s="53"/>
      <c r="AV29" s="53"/>
      <c r="AW29" s="16">
        <f t="shared" si="12"/>
        <v>0</v>
      </c>
      <c r="AX29" s="6">
        <v>5</v>
      </c>
      <c r="AY29" s="6">
        <v>4</v>
      </c>
      <c r="AZ29" s="6">
        <v>7</v>
      </c>
      <c r="BA29" s="6">
        <v>4</v>
      </c>
      <c r="BB29" s="6">
        <v>4</v>
      </c>
      <c r="BC29" s="6">
        <v>5</v>
      </c>
      <c r="BD29" s="6"/>
      <c r="BE29" s="6"/>
      <c r="BF29" s="6"/>
      <c r="BG29" s="6"/>
      <c r="BH29" s="6"/>
      <c r="BI29" s="6"/>
      <c r="BJ29" s="16">
        <f t="shared" si="13"/>
        <v>4.833333333333333</v>
      </c>
      <c r="BK29" s="6"/>
      <c r="BL29" s="6">
        <v>5</v>
      </c>
      <c r="BM29" s="6"/>
      <c r="BN29" s="17">
        <f t="shared" si="14"/>
        <v>5</v>
      </c>
      <c r="BO29" s="19"/>
      <c r="BP29" s="42">
        <v>1</v>
      </c>
      <c r="BQ29" s="6">
        <v>5</v>
      </c>
      <c r="BR29" s="6">
        <v>4</v>
      </c>
      <c r="BS29" s="6">
        <v>4</v>
      </c>
      <c r="BT29" s="6">
        <v>4</v>
      </c>
      <c r="BU29" s="6"/>
      <c r="BV29" s="6"/>
      <c r="BW29" s="6">
        <v>4</v>
      </c>
      <c r="BX29" s="6">
        <v>4</v>
      </c>
      <c r="BY29" s="6"/>
      <c r="BZ29" s="6"/>
      <c r="CA29" s="16">
        <f t="shared" si="15"/>
        <v>4.166666666666667</v>
      </c>
      <c r="CB29" s="6">
        <v>4</v>
      </c>
      <c r="CC29" s="6">
        <v>4</v>
      </c>
      <c r="CD29" s="6"/>
      <c r="CE29" s="6">
        <v>6</v>
      </c>
      <c r="CF29" s="6">
        <v>6</v>
      </c>
      <c r="CG29" s="6">
        <v>5</v>
      </c>
      <c r="CH29" s="6">
        <v>5</v>
      </c>
      <c r="CI29" s="6"/>
      <c r="CJ29" s="6"/>
      <c r="CK29" s="6">
        <v>6</v>
      </c>
      <c r="CL29" s="6"/>
      <c r="CM29" s="16">
        <f t="shared" si="16"/>
        <v>5.1428571428571432</v>
      </c>
      <c r="CN29" s="6"/>
      <c r="CO29" s="53"/>
      <c r="CP29" s="53"/>
      <c r="CQ29" s="53"/>
      <c r="CR29" s="53"/>
      <c r="CS29" s="6"/>
      <c r="CT29" s="16">
        <f t="shared" si="17"/>
        <v>0</v>
      </c>
      <c r="CU29" s="53">
        <v>4</v>
      </c>
      <c r="CV29" s="53">
        <v>4</v>
      </c>
      <c r="CW29" s="53">
        <v>4</v>
      </c>
      <c r="CX29" s="53">
        <v>4</v>
      </c>
      <c r="CY29" s="53"/>
      <c r="CZ29" s="53"/>
      <c r="DA29" s="53"/>
      <c r="DB29" s="53"/>
      <c r="DC29" s="53"/>
      <c r="DD29" s="53"/>
      <c r="DE29" s="53"/>
      <c r="DF29" s="53"/>
      <c r="DG29" s="16">
        <f t="shared" si="18"/>
        <v>4</v>
      </c>
      <c r="DH29" s="6"/>
      <c r="DI29" s="53">
        <v>4</v>
      </c>
      <c r="DJ29" s="53">
        <v>5</v>
      </c>
      <c r="DK29" s="17">
        <f t="shared" si="19"/>
        <v>4.5</v>
      </c>
      <c r="DL29" s="37"/>
      <c r="DM29" s="42">
        <v>1</v>
      </c>
      <c r="DN29" s="6">
        <v>4</v>
      </c>
      <c r="DO29" s="6">
        <v>4</v>
      </c>
      <c r="DP29" s="6">
        <v>7</v>
      </c>
      <c r="DQ29" s="6">
        <v>5</v>
      </c>
      <c r="DR29" s="6">
        <v>6</v>
      </c>
      <c r="DS29" s="6">
        <v>5</v>
      </c>
      <c r="DT29" s="6"/>
      <c r="DU29" s="6">
        <v>5</v>
      </c>
      <c r="DV29" s="6"/>
      <c r="DW29" s="6"/>
      <c r="DX29" s="16">
        <f t="shared" si="20"/>
        <v>5.1428571428571432</v>
      </c>
      <c r="DY29" s="6">
        <v>3</v>
      </c>
      <c r="DZ29" s="6">
        <v>3</v>
      </c>
      <c r="EA29" s="6"/>
      <c r="EB29" s="6">
        <v>6</v>
      </c>
      <c r="EC29" s="6"/>
      <c r="ED29" s="6">
        <v>9</v>
      </c>
      <c r="EE29" s="6">
        <v>4</v>
      </c>
      <c r="EF29" s="6"/>
      <c r="EG29" s="6"/>
      <c r="EH29" s="6">
        <v>6</v>
      </c>
      <c r="EI29" s="6">
        <v>8</v>
      </c>
      <c r="EJ29" s="16">
        <f t="shared" si="21"/>
        <v>5.166666666666667</v>
      </c>
      <c r="EK29" s="6"/>
      <c r="EL29" s="6"/>
      <c r="EM29" s="6"/>
      <c r="EN29" s="6"/>
      <c r="EO29" s="6"/>
      <c r="EP29" s="6"/>
      <c r="EQ29" s="16">
        <f t="shared" si="22"/>
        <v>0</v>
      </c>
      <c r="ER29" s="53">
        <v>4</v>
      </c>
      <c r="ES29" s="53">
        <v>5</v>
      </c>
      <c r="ET29" s="53">
        <v>5</v>
      </c>
      <c r="EU29" s="53">
        <v>5</v>
      </c>
      <c r="EV29" s="53"/>
      <c r="EW29" s="53"/>
      <c r="EX29" s="53"/>
      <c r="EY29" s="53"/>
      <c r="EZ29" s="53"/>
      <c r="FA29" s="53"/>
      <c r="FB29" s="53"/>
      <c r="FC29" s="53"/>
      <c r="FD29" s="16">
        <f t="shared" si="23"/>
        <v>4.75</v>
      </c>
      <c r="FE29" s="6"/>
      <c r="FF29" s="53">
        <v>5</v>
      </c>
      <c r="FG29" s="6"/>
      <c r="FH29" s="17">
        <f t="shared" si="24"/>
        <v>5</v>
      </c>
      <c r="FI29" s="19"/>
      <c r="FJ29" s="48">
        <v>1</v>
      </c>
      <c r="FK29" s="6">
        <v>3</v>
      </c>
      <c r="FL29" s="53">
        <v>3</v>
      </c>
      <c r="FM29" s="53">
        <v>5</v>
      </c>
      <c r="FN29" s="53">
        <v>4</v>
      </c>
      <c r="FO29" s="53">
        <v>4</v>
      </c>
      <c r="FP29" s="53">
        <v>5</v>
      </c>
      <c r="FQ29" s="53">
        <v>5</v>
      </c>
      <c r="FR29" s="53">
        <v>6</v>
      </c>
      <c r="FS29" s="53"/>
      <c r="FT29" s="6"/>
      <c r="FU29" s="16">
        <f t="shared" si="25"/>
        <v>4.375</v>
      </c>
      <c r="FV29" s="53">
        <v>4</v>
      </c>
      <c r="FW29" s="53">
        <v>4</v>
      </c>
      <c r="FX29" s="53"/>
      <c r="FY29" s="53">
        <v>6</v>
      </c>
      <c r="FZ29" s="53"/>
      <c r="GA29" s="53">
        <v>4</v>
      </c>
      <c r="GB29" s="53">
        <v>4</v>
      </c>
      <c r="GC29" s="53"/>
      <c r="GD29" s="53">
        <v>5</v>
      </c>
      <c r="GE29" s="53">
        <v>6</v>
      </c>
      <c r="GF29" s="53">
        <v>9</v>
      </c>
      <c r="GG29" s="16">
        <f t="shared" si="26"/>
        <v>4.7142857142857144</v>
      </c>
      <c r="GH29" s="6"/>
      <c r="GI29" s="6"/>
      <c r="GJ29" s="6"/>
      <c r="GK29" s="6"/>
      <c r="GL29" s="6"/>
      <c r="GM29" s="6"/>
      <c r="GN29" s="16">
        <f t="shared" si="27"/>
        <v>0</v>
      </c>
      <c r="GO29" s="53">
        <v>4</v>
      </c>
      <c r="GP29" s="53">
        <v>5</v>
      </c>
      <c r="GQ29" s="53">
        <v>5</v>
      </c>
      <c r="GR29" s="53">
        <v>5</v>
      </c>
      <c r="GS29" s="53"/>
      <c r="GT29" s="53"/>
      <c r="GU29" s="53"/>
      <c r="GV29" s="53"/>
      <c r="GW29" s="53"/>
      <c r="GX29" s="53"/>
      <c r="GY29" s="53"/>
      <c r="GZ29" s="53"/>
      <c r="HA29" s="16">
        <f t="shared" si="28"/>
        <v>4.75</v>
      </c>
      <c r="HB29" s="6"/>
      <c r="HC29" s="53">
        <v>4</v>
      </c>
      <c r="HD29" s="6">
        <v>6</v>
      </c>
      <c r="HE29" s="17">
        <f t="shared" si="29"/>
        <v>5</v>
      </c>
      <c r="HF29" s="19"/>
      <c r="HG29" s="42">
        <v>0</v>
      </c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16">
        <f t="shared" si="30"/>
        <v>0</v>
      </c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16">
        <f t="shared" si="31"/>
        <v>0</v>
      </c>
      <c r="IE29" s="53"/>
      <c r="IF29" s="53"/>
      <c r="IG29" s="53"/>
      <c r="IH29" s="53"/>
      <c r="II29" s="53"/>
      <c r="IJ29" s="53"/>
      <c r="IK29" s="16">
        <f t="shared" si="32"/>
        <v>0</v>
      </c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16">
        <f t="shared" si="33"/>
        <v>0</v>
      </c>
      <c r="IY29" s="6"/>
      <c r="IZ29" s="53"/>
      <c r="JA29" s="53"/>
      <c r="JB29" s="17">
        <f t="shared" si="34"/>
        <v>0</v>
      </c>
      <c r="JC29" s="19"/>
      <c r="JD29" s="42">
        <f t="shared" si="35"/>
        <v>0</v>
      </c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16">
        <f t="shared" si="36"/>
        <v>0</v>
      </c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20">
        <f t="shared" si="37"/>
        <v>0</v>
      </c>
      <c r="KB29" s="6"/>
      <c r="KC29" s="6"/>
      <c r="KD29" s="6"/>
      <c r="KE29" s="6"/>
      <c r="KF29" s="6"/>
      <c r="KG29" s="6"/>
      <c r="KH29" s="16">
        <f t="shared" si="38"/>
        <v>0</v>
      </c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16">
        <f t="shared" si="39"/>
        <v>0</v>
      </c>
      <c r="KV29" s="6"/>
      <c r="KW29" s="6"/>
      <c r="KX29" s="6"/>
      <c r="KY29" s="17">
        <f t="shared" si="40"/>
        <v>0</v>
      </c>
      <c r="KZ29" s="19"/>
      <c r="LA29" s="42">
        <f t="shared" si="41"/>
        <v>0</v>
      </c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16">
        <f t="shared" si="42"/>
        <v>0</v>
      </c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16">
        <f t="shared" si="43"/>
        <v>0</v>
      </c>
      <c r="LY29" s="6"/>
      <c r="LZ29" s="6"/>
      <c r="MA29" s="6"/>
      <c r="MB29" s="6"/>
      <c r="MC29" s="6"/>
      <c r="MD29" s="6"/>
      <c r="ME29" s="16">
        <f t="shared" si="44"/>
        <v>0</v>
      </c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16">
        <f t="shared" si="45"/>
        <v>0</v>
      </c>
      <c r="MS29" s="6"/>
      <c r="MT29" s="6"/>
      <c r="MU29" s="6"/>
      <c r="MV29" s="17">
        <f t="shared" si="46"/>
        <v>0</v>
      </c>
      <c r="MW29" s="19"/>
      <c r="MX29" s="42">
        <f t="shared" si="47"/>
        <v>0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48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49"/>
        <v>0</v>
      </c>
      <c r="NV29" s="6"/>
      <c r="NW29" s="6"/>
      <c r="NX29" s="6"/>
      <c r="NY29" s="6"/>
      <c r="NZ29" s="6"/>
      <c r="OA29" s="6"/>
      <c r="OB29" s="16">
        <f t="shared" si="50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51"/>
        <v>0</v>
      </c>
      <c r="OP29" s="6"/>
      <c r="OQ29" s="6"/>
      <c r="OR29" s="6"/>
      <c r="OS29" s="17">
        <f t="shared" si="52"/>
        <v>0</v>
      </c>
      <c r="OT29" s="19"/>
      <c r="OU29" s="42">
        <f t="shared" si="53"/>
        <v>0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4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55"/>
        <v>0</v>
      </c>
      <c r="PS29" s="6"/>
      <c r="PT29" s="6"/>
      <c r="PU29" s="6"/>
      <c r="PV29" s="6"/>
      <c r="PW29" s="6"/>
      <c r="PX29" s="6"/>
      <c r="PY29" s="16">
        <f t="shared" si="56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57"/>
        <v>0</v>
      </c>
      <c r="QM29" s="6"/>
      <c r="QN29" s="6"/>
      <c r="QO29" s="6"/>
      <c r="QP29" s="17">
        <f t="shared" si="58"/>
        <v>0</v>
      </c>
      <c r="QQ29" s="19"/>
    </row>
    <row r="30" spans="1:459" ht="18.75" x14ac:dyDescent="0.25">
      <c r="A30" s="3">
        <v>1</v>
      </c>
      <c r="B30" s="33">
        <v>25</v>
      </c>
      <c r="C30" s="60" t="s">
        <v>104</v>
      </c>
      <c r="D30" s="63">
        <v>6</v>
      </c>
      <c r="E30" s="64">
        <v>5</v>
      </c>
      <c r="F30" s="64">
        <v>6</v>
      </c>
      <c r="G30" s="64">
        <v>5</v>
      </c>
      <c r="H30" s="64">
        <v>4</v>
      </c>
      <c r="I30" s="64">
        <v>5</v>
      </c>
      <c r="J30" s="50">
        <f t="shared" si="8"/>
        <v>5.166666666666667</v>
      </c>
      <c r="K30" s="32">
        <v>6</v>
      </c>
      <c r="L30" s="32">
        <v>6</v>
      </c>
      <c r="M30" s="32">
        <v>6</v>
      </c>
      <c r="N30" s="32">
        <v>6</v>
      </c>
      <c r="O30" s="32">
        <v>6</v>
      </c>
      <c r="P30" s="34">
        <v>6</v>
      </c>
      <c r="Q30" s="6">
        <v>6</v>
      </c>
      <c r="R30" s="30">
        <f t="shared" si="9"/>
        <v>6</v>
      </c>
      <c r="S30" s="42">
        <v>1</v>
      </c>
      <c r="T30" s="6">
        <v>6</v>
      </c>
      <c r="U30" s="6">
        <v>5</v>
      </c>
      <c r="V30" s="6">
        <v>4</v>
      </c>
      <c r="W30" s="6">
        <v>5</v>
      </c>
      <c r="X30" s="6">
        <v>6</v>
      </c>
      <c r="Y30" s="6">
        <v>5</v>
      </c>
      <c r="Z30" s="6">
        <v>6</v>
      </c>
      <c r="AA30" s="6">
        <v>4</v>
      </c>
      <c r="AB30" s="6"/>
      <c r="AC30" s="6"/>
      <c r="AD30" s="16">
        <f t="shared" si="10"/>
        <v>5.125</v>
      </c>
      <c r="AE30" s="6">
        <v>6</v>
      </c>
      <c r="AF30" s="6">
        <v>6</v>
      </c>
      <c r="AG30" s="6"/>
      <c r="AH30" s="6">
        <v>6</v>
      </c>
      <c r="AI30" s="6">
        <v>6</v>
      </c>
      <c r="AJ30" s="6">
        <v>4</v>
      </c>
      <c r="AK30" s="6">
        <v>5</v>
      </c>
      <c r="AL30" s="6"/>
      <c r="AM30" s="6"/>
      <c r="AN30" s="6"/>
      <c r="AO30" s="6"/>
      <c r="AP30" s="16">
        <f t="shared" si="11"/>
        <v>5.5</v>
      </c>
      <c r="AQ30" s="53"/>
      <c r="AR30" s="53"/>
      <c r="AS30" s="53"/>
      <c r="AT30" s="53"/>
      <c r="AU30" s="53"/>
      <c r="AV30" s="53"/>
      <c r="AW30" s="16">
        <f t="shared" si="12"/>
        <v>0</v>
      </c>
      <c r="AX30" s="6">
        <v>6</v>
      </c>
      <c r="AY30" s="6">
        <v>4</v>
      </c>
      <c r="AZ30" s="6">
        <v>6</v>
      </c>
      <c r="BA30" s="6">
        <v>5</v>
      </c>
      <c r="BB30" s="6">
        <v>5</v>
      </c>
      <c r="BC30" s="6">
        <v>5</v>
      </c>
      <c r="BD30" s="6"/>
      <c r="BE30" s="6"/>
      <c r="BF30" s="6"/>
      <c r="BG30" s="6"/>
      <c r="BH30" s="6"/>
      <c r="BI30" s="6"/>
      <c r="BJ30" s="16">
        <f t="shared" si="13"/>
        <v>5.166666666666667</v>
      </c>
      <c r="BK30" s="6"/>
      <c r="BL30" s="6">
        <v>5</v>
      </c>
      <c r="BM30" s="6"/>
      <c r="BN30" s="17">
        <f t="shared" si="14"/>
        <v>5</v>
      </c>
      <c r="BO30" s="19"/>
      <c r="BP30" s="42">
        <v>1</v>
      </c>
      <c r="BQ30" s="6">
        <v>5</v>
      </c>
      <c r="BR30" s="6">
        <v>5</v>
      </c>
      <c r="BS30" s="6">
        <v>5</v>
      </c>
      <c r="BT30" s="6">
        <v>5</v>
      </c>
      <c r="BU30" s="6"/>
      <c r="BV30" s="6"/>
      <c r="BW30" s="6">
        <v>4</v>
      </c>
      <c r="BX30" s="6">
        <v>4</v>
      </c>
      <c r="BY30" s="6"/>
      <c r="BZ30" s="6"/>
      <c r="CA30" s="16">
        <f t="shared" si="15"/>
        <v>4.666666666666667</v>
      </c>
      <c r="CB30" s="6">
        <v>6</v>
      </c>
      <c r="CC30" s="6">
        <v>6</v>
      </c>
      <c r="CD30" s="6"/>
      <c r="CE30" s="6">
        <v>6</v>
      </c>
      <c r="CF30" s="6">
        <v>6</v>
      </c>
      <c r="CG30" s="6">
        <v>6</v>
      </c>
      <c r="CH30" s="6">
        <v>6</v>
      </c>
      <c r="CI30" s="6"/>
      <c r="CJ30" s="6"/>
      <c r="CK30" s="6">
        <v>6</v>
      </c>
      <c r="CL30" s="6"/>
      <c r="CM30" s="16">
        <f t="shared" si="16"/>
        <v>6</v>
      </c>
      <c r="CN30" s="6"/>
      <c r="CO30" s="53"/>
      <c r="CP30" s="53"/>
      <c r="CQ30" s="53"/>
      <c r="CR30" s="53"/>
      <c r="CS30" s="6"/>
      <c r="CT30" s="16">
        <f t="shared" si="17"/>
        <v>0</v>
      </c>
      <c r="CU30" s="53">
        <v>4</v>
      </c>
      <c r="CV30" s="53">
        <v>4</v>
      </c>
      <c r="CW30" s="53">
        <v>6</v>
      </c>
      <c r="CX30" s="53">
        <v>6</v>
      </c>
      <c r="CY30" s="53"/>
      <c r="CZ30" s="53"/>
      <c r="DA30" s="53"/>
      <c r="DB30" s="53"/>
      <c r="DC30" s="53"/>
      <c r="DD30" s="53"/>
      <c r="DE30" s="53"/>
      <c r="DF30" s="53"/>
      <c r="DG30" s="16">
        <f t="shared" si="18"/>
        <v>5</v>
      </c>
      <c r="DH30" s="6"/>
      <c r="DI30" s="53">
        <v>4</v>
      </c>
      <c r="DJ30" s="53">
        <v>5</v>
      </c>
      <c r="DK30" s="17">
        <f t="shared" si="19"/>
        <v>4.5</v>
      </c>
      <c r="DL30" s="37"/>
      <c r="DM30" s="42">
        <v>1</v>
      </c>
      <c r="DN30" s="6">
        <v>5</v>
      </c>
      <c r="DO30" s="6">
        <v>5</v>
      </c>
      <c r="DP30" s="6">
        <v>8</v>
      </c>
      <c r="DQ30" s="6">
        <v>5</v>
      </c>
      <c r="DR30" s="6">
        <v>5</v>
      </c>
      <c r="DS30" s="6">
        <v>4</v>
      </c>
      <c r="DT30" s="6"/>
      <c r="DU30" s="6">
        <v>5</v>
      </c>
      <c r="DV30" s="6"/>
      <c r="DW30" s="6"/>
      <c r="DX30" s="16">
        <f t="shared" si="20"/>
        <v>5.2857142857142856</v>
      </c>
      <c r="DY30" s="6">
        <v>6</v>
      </c>
      <c r="DZ30" s="6">
        <v>6</v>
      </c>
      <c r="EA30" s="6"/>
      <c r="EB30" s="6">
        <v>5</v>
      </c>
      <c r="EC30" s="6"/>
      <c r="ED30" s="6">
        <v>8</v>
      </c>
      <c r="EE30" s="6">
        <v>8</v>
      </c>
      <c r="EF30" s="6"/>
      <c r="EG30" s="6"/>
      <c r="EH30" s="6">
        <v>5</v>
      </c>
      <c r="EI30" s="6">
        <v>8</v>
      </c>
      <c r="EJ30" s="16">
        <f t="shared" si="21"/>
        <v>6.333333333333333</v>
      </c>
      <c r="EK30" s="6"/>
      <c r="EL30" s="6"/>
      <c r="EM30" s="6"/>
      <c r="EN30" s="6"/>
      <c r="EO30" s="6"/>
      <c r="EP30" s="6"/>
      <c r="EQ30" s="16">
        <f t="shared" si="22"/>
        <v>0</v>
      </c>
      <c r="ER30" s="53">
        <v>6</v>
      </c>
      <c r="ES30" s="53">
        <v>6</v>
      </c>
      <c r="ET30" s="53">
        <v>7</v>
      </c>
      <c r="EU30" s="53">
        <v>6</v>
      </c>
      <c r="EV30" s="53"/>
      <c r="EW30" s="53"/>
      <c r="EX30" s="53"/>
      <c r="EY30" s="53"/>
      <c r="EZ30" s="53"/>
      <c r="FA30" s="53"/>
      <c r="FB30" s="53"/>
      <c r="FC30" s="53"/>
      <c r="FD30" s="16">
        <f t="shared" si="23"/>
        <v>6.25</v>
      </c>
      <c r="FE30" s="6"/>
      <c r="FF30" s="53">
        <v>5</v>
      </c>
      <c r="FG30" s="6"/>
      <c r="FH30" s="17">
        <f t="shared" si="24"/>
        <v>5</v>
      </c>
      <c r="FI30" s="19"/>
      <c r="FJ30" s="48">
        <v>1</v>
      </c>
      <c r="FK30" s="6">
        <v>5</v>
      </c>
      <c r="FL30" s="53">
        <v>4</v>
      </c>
      <c r="FM30" s="53">
        <v>7</v>
      </c>
      <c r="FN30" s="53">
        <v>6</v>
      </c>
      <c r="FO30" s="53">
        <v>5</v>
      </c>
      <c r="FP30" s="53">
        <v>5</v>
      </c>
      <c r="FQ30" s="53">
        <v>5</v>
      </c>
      <c r="FR30" s="53">
        <v>6</v>
      </c>
      <c r="FS30" s="53"/>
      <c r="FT30" s="6"/>
      <c r="FU30" s="16">
        <f t="shared" si="25"/>
        <v>5.375</v>
      </c>
      <c r="FV30" s="53">
        <v>6</v>
      </c>
      <c r="FW30" s="53">
        <v>6</v>
      </c>
      <c r="FX30" s="53"/>
      <c r="FY30" s="53">
        <v>6</v>
      </c>
      <c r="FZ30" s="53"/>
      <c r="GA30" s="53">
        <v>8</v>
      </c>
      <c r="GB30" s="53">
        <v>8</v>
      </c>
      <c r="GC30" s="53"/>
      <c r="GD30" s="53">
        <v>6</v>
      </c>
      <c r="GE30" s="53">
        <v>5</v>
      </c>
      <c r="GF30" s="53">
        <v>10</v>
      </c>
      <c r="GG30" s="16">
        <f t="shared" si="26"/>
        <v>6.4285714285714288</v>
      </c>
      <c r="GH30" s="6"/>
      <c r="GI30" s="6"/>
      <c r="GJ30" s="6"/>
      <c r="GK30" s="6"/>
      <c r="GL30" s="6"/>
      <c r="GM30" s="6"/>
      <c r="GN30" s="16">
        <f t="shared" si="27"/>
        <v>0</v>
      </c>
      <c r="GO30" s="53">
        <v>6</v>
      </c>
      <c r="GP30" s="53">
        <v>6</v>
      </c>
      <c r="GQ30" s="53">
        <v>7</v>
      </c>
      <c r="GR30" s="53">
        <v>5</v>
      </c>
      <c r="GS30" s="53"/>
      <c r="GT30" s="53"/>
      <c r="GU30" s="53"/>
      <c r="GV30" s="53"/>
      <c r="GW30" s="53"/>
      <c r="GX30" s="53"/>
      <c r="GY30" s="53"/>
      <c r="GZ30" s="53"/>
      <c r="HA30" s="16">
        <f t="shared" si="28"/>
        <v>6</v>
      </c>
      <c r="HB30" s="6"/>
      <c r="HC30" s="53">
        <v>6</v>
      </c>
      <c r="HD30" s="6">
        <v>6</v>
      </c>
      <c r="HE30" s="17">
        <f t="shared" si="29"/>
        <v>6</v>
      </c>
      <c r="HF30" s="19"/>
      <c r="HG30" s="42">
        <f t="shared" si="59"/>
        <v>1</v>
      </c>
      <c r="HH30" s="53">
        <v>7</v>
      </c>
      <c r="HI30" s="53">
        <v>7</v>
      </c>
      <c r="HJ30" s="53"/>
      <c r="HK30" s="53">
        <v>4</v>
      </c>
      <c r="HL30" s="53">
        <v>5</v>
      </c>
      <c r="HM30" s="53"/>
      <c r="HN30" s="53"/>
      <c r="HO30" s="53"/>
      <c r="HP30" s="53"/>
      <c r="HQ30" s="53"/>
      <c r="HR30" s="16">
        <f t="shared" si="30"/>
        <v>5.75</v>
      </c>
      <c r="HS30" s="53">
        <v>6</v>
      </c>
      <c r="HT30" s="53">
        <v>6</v>
      </c>
      <c r="HU30" s="53"/>
      <c r="HV30" s="53">
        <v>8</v>
      </c>
      <c r="HW30" s="53"/>
      <c r="HX30" s="53">
        <v>7</v>
      </c>
      <c r="HY30" s="53"/>
      <c r="HZ30" s="53"/>
      <c r="IA30" s="53"/>
      <c r="IB30" s="53">
        <v>8</v>
      </c>
      <c r="IC30" s="53">
        <v>7</v>
      </c>
      <c r="ID30" s="16">
        <f t="shared" si="31"/>
        <v>7</v>
      </c>
      <c r="IE30" s="53"/>
      <c r="IF30" s="53">
        <v>8</v>
      </c>
      <c r="IG30" s="53"/>
      <c r="IH30" s="53"/>
      <c r="II30" s="53">
        <v>6</v>
      </c>
      <c r="IJ30" s="53"/>
      <c r="IK30" s="16">
        <f t="shared" si="32"/>
        <v>7</v>
      </c>
      <c r="IL30" s="53">
        <v>7</v>
      </c>
      <c r="IM30" s="53">
        <v>5</v>
      </c>
      <c r="IN30" s="53">
        <v>5</v>
      </c>
      <c r="IO30" s="53">
        <v>7</v>
      </c>
      <c r="IP30" s="53"/>
      <c r="IQ30" s="53"/>
      <c r="IR30" s="53"/>
      <c r="IS30" s="53"/>
      <c r="IT30" s="53"/>
      <c r="IU30" s="53"/>
      <c r="IV30" s="53"/>
      <c r="IW30" s="53"/>
      <c r="IX30" s="16">
        <f t="shared" si="33"/>
        <v>6</v>
      </c>
      <c r="IY30" s="6"/>
      <c r="IZ30" s="53">
        <v>6</v>
      </c>
      <c r="JA30" s="53"/>
      <c r="JB30" s="17">
        <f t="shared" si="34"/>
        <v>6</v>
      </c>
      <c r="JC30" s="19"/>
      <c r="JD30" s="42">
        <f t="shared" si="35"/>
        <v>1</v>
      </c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16">
        <f t="shared" si="36"/>
        <v>0</v>
      </c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20">
        <f t="shared" si="37"/>
        <v>0</v>
      </c>
      <c r="KB30" s="6"/>
      <c r="KC30" s="6"/>
      <c r="KD30" s="6"/>
      <c r="KE30" s="6"/>
      <c r="KF30" s="6"/>
      <c r="KG30" s="6"/>
      <c r="KH30" s="16">
        <f t="shared" si="38"/>
        <v>0</v>
      </c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16">
        <f t="shared" si="39"/>
        <v>0</v>
      </c>
      <c r="KV30" s="6"/>
      <c r="KW30" s="6"/>
      <c r="KX30" s="6"/>
      <c r="KY30" s="17">
        <f t="shared" si="40"/>
        <v>0</v>
      </c>
      <c r="KZ30" s="19"/>
      <c r="LA30" s="42">
        <f t="shared" si="41"/>
        <v>1</v>
      </c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16">
        <f t="shared" si="42"/>
        <v>0</v>
      </c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16">
        <f t="shared" si="43"/>
        <v>0</v>
      </c>
      <c r="LY30" s="6"/>
      <c r="LZ30" s="6"/>
      <c r="MA30" s="6"/>
      <c r="MB30" s="6"/>
      <c r="MC30" s="6"/>
      <c r="MD30" s="6"/>
      <c r="ME30" s="16">
        <f t="shared" si="44"/>
        <v>0</v>
      </c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16">
        <f t="shared" si="45"/>
        <v>0</v>
      </c>
      <c r="MS30" s="6"/>
      <c r="MT30" s="6"/>
      <c r="MU30" s="6"/>
      <c r="MV30" s="17">
        <f t="shared" si="46"/>
        <v>0</v>
      </c>
      <c r="MW30" s="19"/>
      <c r="MX30" s="42">
        <f t="shared" si="47"/>
        <v>1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48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49"/>
        <v>0</v>
      </c>
      <c r="NV30" s="6"/>
      <c r="NW30" s="6"/>
      <c r="NX30" s="6"/>
      <c r="NY30" s="6"/>
      <c r="NZ30" s="6"/>
      <c r="OA30" s="6"/>
      <c r="OB30" s="16">
        <f t="shared" si="50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51"/>
        <v>0</v>
      </c>
      <c r="OP30" s="6"/>
      <c r="OQ30" s="6"/>
      <c r="OR30" s="6"/>
      <c r="OS30" s="17">
        <f t="shared" si="52"/>
        <v>0</v>
      </c>
      <c r="OT30" s="19"/>
      <c r="OU30" s="42">
        <f t="shared" si="53"/>
        <v>1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4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55"/>
        <v>0</v>
      </c>
      <c r="PS30" s="6"/>
      <c r="PT30" s="6"/>
      <c r="PU30" s="6"/>
      <c r="PV30" s="6"/>
      <c r="PW30" s="6"/>
      <c r="PX30" s="6"/>
      <c r="PY30" s="16">
        <f t="shared" si="56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57"/>
        <v>0</v>
      </c>
      <c r="QM30" s="6"/>
      <c r="QN30" s="6"/>
      <c r="QO30" s="6"/>
      <c r="QP30" s="17">
        <f t="shared" si="58"/>
        <v>0</v>
      </c>
      <c r="QQ30" s="19"/>
    </row>
    <row r="31" spans="1:459" ht="18" x14ac:dyDescent="0.25">
      <c r="A31" s="3"/>
      <c r="B31" s="33">
        <v>26</v>
      </c>
      <c r="C31" s="62" t="s">
        <v>106</v>
      </c>
      <c r="D31" s="5"/>
      <c r="E31" s="5"/>
      <c r="F31" s="5"/>
      <c r="G31" s="5"/>
      <c r="H31" s="5"/>
      <c r="I31" s="6"/>
      <c r="J31" s="50">
        <f t="shared" si="8"/>
        <v>0</v>
      </c>
      <c r="K31" s="6"/>
      <c r="L31" s="6"/>
      <c r="M31" s="6"/>
      <c r="N31" s="6"/>
      <c r="O31" s="6"/>
      <c r="P31" s="34"/>
      <c r="Q31" s="6"/>
      <c r="R31" s="30">
        <f t="shared" si="9"/>
        <v>0</v>
      </c>
      <c r="S31" s="42">
        <f t="shared" ref="S7:S34" si="60">A31</f>
        <v>0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16">
        <f t="shared" si="10"/>
        <v>0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16">
        <f t="shared" si="11"/>
        <v>0</v>
      </c>
      <c r="AQ31" s="53"/>
      <c r="AR31" s="53"/>
      <c r="AS31" s="53"/>
      <c r="AT31" s="53"/>
      <c r="AU31" s="53"/>
      <c r="AV31" s="53"/>
      <c r="AW31" s="16">
        <f t="shared" si="12"/>
        <v>0</v>
      </c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6">
        <f t="shared" si="13"/>
        <v>0</v>
      </c>
      <c r="BK31" s="6"/>
      <c r="BL31" s="6"/>
      <c r="BM31" s="6"/>
      <c r="BN31" s="17">
        <f t="shared" si="14"/>
        <v>0</v>
      </c>
      <c r="BO31" s="19"/>
      <c r="BP31" s="42">
        <v>1</v>
      </c>
      <c r="BQ31" s="6">
        <v>4</v>
      </c>
      <c r="BR31" s="6">
        <v>4</v>
      </c>
      <c r="BS31" s="6">
        <v>4</v>
      </c>
      <c r="BT31" s="6">
        <v>4</v>
      </c>
      <c r="BU31" s="6"/>
      <c r="BV31" s="6"/>
      <c r="BW31" s="6">
        <v>2</v>
      </c>
      <c r="BX31" s="6">
        <v>4</v>
      </c>
      <c r="BY31" s="6"/>
      <c r="BZ31" s="6"/>
      <c r="CA31" s="16">
        <f t="shared" si="15"/>
        <v>3.6666666666666665</v>
      </c>
      <c r="CB31" s="6">
        <v>4</v>
      </c>
      <c r="CC31" s="6">
        <v>4</v>
      </c>
      <c r="CD31" s="6"/>
      <c r="CE31" s="6">
        <v>6</v>
      </c>
      <c r="CF31" s="6">
        <v>6</v>
      </c>
      <c r="CG31" s="6">
        <v>4</v>
      </c>
      <c r="CH31" s="6">
        <v>4</v>
      </c>
      <c r="CI31" s="6"/>
      <c r="CJ31" s="6"/>
      <c r="CK31" s="6">
        <v>5</v>
      </c>
      <c r="CL31" s="6"/>
      <c r="CM31" s="16">
        <f t="shared" si="16"/>
        <v>4.7142857142857144</v>
      </c>
      <c r="CN31" s="6"/>
      <c r="CO31" s="6"/>
      <c r="CP31" s="6"/>
      <c r="CQ31" s="6"/>
      <c r="CR31" s="6"/>
      <c r="CS31" s="6"/>
      <c r="CT31" s="16">
        <f t="shared" si="17"/>
        <v>0</v>
      </c>
      <c r="CU31" s="53">
        <v>4</v>
      </c>
      <c r="CV31" s="53">
        <v>4</v>
      </c>
      <c r="CW31" s="53">
        <v>5</v>
      </c>
      <c r="CX31" s="53">
        <v>5</v>
      </c>
      <c r="CY31" s="53"/>
      <c r="CZ31" s="53"/>
      <c r="DA31" s="53"/>
      <c r="DB31" s="53"/>
      <c r="DC31" s="53"/>
      <c r="DD31" s="53"/>
      <c r="DE31" s="53"/>
      <c r="DF31" s="53"/>
      <c r="DG31" s="16">
        <f t="shared" si="18"/>
        <v>4.5</v>
      </c>
      <c r="DH31" s="6"/>
      <c r="DI31" s="6">
        <v>4</v>
      </c>
      <c r="DJ31" s="6">
        <v>5</v>
      </c>
      <c r="DK31" s="17">
        <f t="shared" si="19"/>
        <v>4.5</v>
      </c>
      <c r="DL31" s="37"/>
      <c r="DM31" s="42">
        <v>1</v>
      </c>
      <c r="DN31" s="6">
        <v>4</v>
      </c>
      <c r="DO31" s="6">
        <v>4</v>
      </c>
      <c r="DP31" s="6">
        <v>5</v>
      </c>
      <c r="DQ31" s="6">
        <v>4</v>
      </c>
      <c r="DR31" s="6">
        <v>3</v>
      </c>
      <c r="DS31" s="6">
        <v>4</v>
      </c>
      <c r="DT31" s="6"/>
      <c r="DU31" s="6">
        <v>5</v>
      </c>
      <c r="DV31" s="6"/>
      <c r="DW31" s="6"/>
      <c r="DX31" s="16">
        <f t="shared" si="20"/>
        <v>4.1428571428571432</v>
      </c>
      <c r="DY31" s="6">
        <v>5</v>
      </c>
      <c r="DZ31" s="6">
        <v>6</v>
      </c>
      <c r="EA31" s="6"/>
      <c r="EB31" s="6">
        <v>5</v>
      </c>
      <c r="EC31" s="6"/>
      <c r="ED31" s="6">
        <v>4</v>
      </c>
      <c r="EE31" s="6">
        <v>4</v>
      </c>
      <c r="EF31" s="6"/>
      <c r="EG31" s="6"/>
      <c r="EH31" s="6">
        <v>5</v>
      </c>
      <c r="EI31" s="6">
        <v>11</v>
      </c>
      <c r="EJ31" s="16">
        <f t="shared" si="21"/>
        <v>4.833333333333333</v>
      </c>
      <c r="EK31" s="6"/>
      <c r="EL31" s="6"/>
      <c r="EM31" s="6"/>
      <c r="EN31" s="6"/>
      <c r="EO31" s="6"/>
      <c r="EP31" s="6"/>
      <c r="EQ31" s="16">
        <f t="shared" si="22"/>
        <v>0</v>
      </c>
      <c r="ER31" s="6">
        <v>4</v>
      </c>
      <c r="ES31" s="6">
        <v>5</v>
      </c>
      <c r="ET31" s="6">
        <v>5</v>
      </c>
      <c r="EU31" s="6">
        <v>5</v>
      </c>
      <c r="EV31" s="6"/>
      <c r="EW31" s="6"/>
      <c r="EX31" s="6"/>
      <c r="EY31" s="6"/>
      <c r="EZ31" s="6"/>
      <c r="FA31" s="6"/>
      <c r="FB31" s="6"/>
      <c r="FC31" s="6"/>
      <c r="FD31" s="16">
        <f t="shared" si="23"/>
        <v>4.75</v>
      </c>
      <c r="FE31" s="6"/>
      <c r="FF31" s="6">
        <v>5</v>
      </c>
      <c r="FG31" s="6"/>
      <c r="FH31" s="17">
        <f t="shared" si="24"/>
        <v>5</v>
      </c>
      <c r="FI31" s="19"/>
      <c r="FJ31" s="48">
        <v>1</v>
      </c>
      <c r="FK31" s="6">
        <v>4</v>
      </c>
      <c r="FL31" s="6">
        <v>4</v>
      </c>
      <c r="FM31" s="6">
        <v>5</v>
      </c>
      <c r="FN31" s="6">
        <v>5</v>
      </c>
      <c r="FO31" s="6">
        <v>4</v>
      </c>
      <c r="FP31" s="6">
        <v>4</v>
      </c>
      <c r="FQ31" s="6">
        <v>4</v>
      </c>
      <c r="FR31" s="6">
        <v>5</v>
      </c>
      <c r="FS31" s="6"/>
      <c r="FT31" s="6"/>
      <c r="FU31" s="16">
        <f t="shared" si="25"/>
        <v>4.375</v>
      </c>
      <c r="FV31" s="53">
        <v>5</v>
      </c>
      <c r="FW31" s="53">
        <v>5</v>
      </c>
      <c r="FX31" s="53"/>
      <c r="FY31" s="53">
        <v>6</v>
      </c>
      <c r="FZ31" s="53"/>
      <c r="GA31" s="53">
        <v>6</v>
      </c>
      <c r="GB31" s="53">
        <v>4</v>
      </c>
      <c r="GC31" s="53"/>
      <c r="GD31" s="53">
        <v>4</v>
      </c>
      <c r="GE31" s="53">
        <v>5</v>
      </c>
      <c r="GF31" s="53">
        <v>12</v>
      </c>
      <c r="GG31" s="16">
        <f t="shared" si="26"/>
        <v>5</v>
      </c>
      <c r="GH31" s="6"/>
      <c r="GI31" s="6"/>
      <c r="GJ31" s="6"/>
      <c r="GK31" s="6"/>
      <c r="GL31" s="6"/>
      <c r="GM31" s="6"/>
      <c r="GN31" s="16">
        <f t="shared" si="27"/>
        <v>0</v>
      </c>
      <c r="GO31" s="6">
        <v>4</v>
      </c>
      <c r="GP31" s="6">
        <v>6</v>
      </c>
      <c r="GQ31" s="6">
        <v>5</v>
      </c>
      <c r="GR31" s="6">
        <v>5</v>
      </c>
      <c r="GS31" s="6"/>
      <c r="GT31" s="6"/>
      <c r="GU31" s="6"/>
      <c r="GV31" s="6"/>
      <c r="GW31" s="6"/>
      <c r="GX31" s="6"/>
      <c r="GY31" s="6"/>
      <c r="GZ31" s="6"/>
      <c r="HA31" s="16">
        <f t="shared" si="28"/>
        <v>5</v>
      </c>
      <c r="HB31" s="6"/>
      <c r="HC31" s="53">
        <v>4</v>
      </c>
      <c r="HD31" s="6">
        <v>8</v>
      </c>
      <c r="HE31" s="17">
        <f t="shared" si="29"/>
        <v>6</v>
      </c>
      <c r="HF31" s="19"/>
      <c r="HG31" s="42">
        <f t="shared" si="59"/>
        <v>1</v>
      </c>
      <c r="HH31" s="6">
        <v>7</v>
      </c>
      <c r="HI31" s="6">
        <v>7</v>
      </c>
      <c r="HJ31" s="6"/>
      <c r="HK31" s="6">
        <v>2</v>
      </c>
      <c r="HL31" s="6">
        <v>4</v>
      </c>
      <c r="HM31" s="6"/>
      <c r="HN31" s="6"/>
      <c r="HO31" s="6"/>
      <c r="HP31" s="6"/>
      <c r="HQ31" s="6"/>
      <c r="HR31" s="16">
        <f t="shared" si="30"/>
        <v>5</v>
      </c>
      <c r="HS31" s="53">
        <v>6</v>
      </c>
      <c r="HT31" s="53">
        <v>6</v>
      </c>
      <c r="HU31" s="53"/>
      <c r="HV31" s="53">
        <v>7</v>
      </c>
      <c r="HW31" s="53"/>
      <c r="HX31" s="53">
        <v>8</v>
      </c>
      <c r="HY31" s="53"/>
      <c r="HZ31" s="53"/>
      <c r="IA31" s="53"/>
      <c r="IB31" s="53">
        <v>7</v>
      </c>
      <c r="IC31" s="53">
        <v>10</v>
      </c>
      <c r="ID31" s="16">
        <f t="shared" si="31"/>
        <v>6.8</v>
      </c>
      <c r="IE31" s="6"/>
      <c r="IF31" s="6">
        <v>7</v>
      </c>
      <c r="IG31" s="6"/>
      <c r="IH31" s="6"/>
      <c r="II31" s="6">
        <v>4</v>
      </c>
      <c r="IJ31" s="6"/>
      <c r="IK31" s="16">
        <f t="shared" si="32"/>
        <v>5.5</v>
      </c>
      <c r="IL31" s="6">
        <v>7</v>
      </c>
      <c r="IM31" s="6">
        <v>5</v>
      </c>
      <c r="IN31" s="6">
        <v>5</v>
      </c>
      <c r="IO31" s="6">
        <v>6</v>
      </c>
      <c r="IP31" s="6"/>
      <c r="IQ31" s="6"/>
      <c r="IR31" s="6"/>
      <c r="IS31" s="6"/>
      <c r="IT31" s="6"/>
      <c r="IU31" s="6"/>
      <c r="IV31" s="6"/>
      <c r="IW31" s="6"/>
      <c r="IX31" s="16">
        <f t="shared" si="33"/>
        <v>5.75</v>
      </c>
      <c r="IY31" s="6"/>
      <c r="IZ31" s="53">
        <v>6</v>
      </c>
      <c r="JA31" s="53"/>
      <c r="JB31" s="17">
        <f t="shared" si="34"/>
        <v>6</v>
      </c>
      <c r="JC31" s="19"/>
      <c r="JD31" s="42">
        <f t="shared" ref="JD31:JD34" si="61">HG31</f>
        <v>1</v>
      </c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16">
        <f t="shared" si="36"/>
        <v>0</v>
      </c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20">
        <f t="shared" si="37"/>
        <v>0</v>
      </c>
      <c r="KB31" s="6"/>
      <c r="KC31" s="6"/>
      <c r="KD31" s="6"/>
      <c r="KE31" s="6"/>
      <c r="KF31" s="6"/>
      <c r="KG31" s="6"/>
      <c r="KH31" s="16">
        <f t="shared" si="38"/>
        <v>0</v>
      </c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16">
        <f t="shared" si="39"/>
        <v>0</v>
      </c>
      <c r="KV31" s="6"/>
      <c r="KW31" s="6"/>
      <c r="KX31" s="6"/>
      <c r="KY31" s="17">
        <f t="shared" si="40"/>
        <v>0</v>
      </c>
      <c r="KZ31" s="19"/>
      <c r="LA31" s="42">
        <f t="shared" si="41"/>
        <v>1</v>
      </c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16">
        <f t="shared" si="42"/>
        <v>0</v>
      </c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16">
        <f t="shared" si="43"/>
        <v>0</v>
      </c>
      <c r="LY31" s="6"/>
      <c r="LZ31" s="6"/>
      <c r="MA31" s="6"/>
      <c r="MB31" s="6"/>
      <c r="MC31" s="6"/>
      <c r="MD31" s="6"/>
      <c r="ME31" s="16">
        <f t="shared" si="44"/>
        <v>0</v>
      </c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16">
        <f t="shared" si="45"/>
        <v>0</v>
      </c>
      <c r="MS31" s="6"/>
      <c r="MT31" s="6"/>
      <c r="MU31" s="6"/>
      <c r="MV31" s="17">
        <f t="shared" si="46"/>
        <v>0</v>
      </c>
      <c r="MW31" s="19"/>
      <c r="MX31" s="42">
        <f t="shared" si="47"/>
        <v>1</v>
      </c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>
        <f t="shared" si="48"/>
        <v>0</v>
      </c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>
        <f t="shared" si="49"/>
        <v>0</v>
      </c>
      <c r="NV31" s="6"/>
      <c r="NW31" s="6"/>
      <c r="NX31" s="6"/>
      <c r="NY31" s="6"/>
      <c r="NZ31" s="6"/>
      <c r="OA31" s="6"/>
      <c r="OB31" s="16">
        <f t="shared" si="50"/>
        <v>0</v>
      </c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>
        <f t="shared" si="51"/>
        <v>0</v>
      </c>
      <c r="OP31" s="6"/>
      <c r="OQ31" s="6"/>
      <c r="OR31" s="6"/>
      <c r="OS31" s="17">
        <f t="shared" si="52"/>
        <v>0</v>
      </c>
      <c r="OT31" s="19"/>
      <c r="OU31" s="42">
        <f t="shared" si="53"/>
        <v>1</v>
      </c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>
        <f t="shared" si="54"/>
        <v>0</v>
      </c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>
        <f t="shared" si="55"/>
        <v>0</v>
      </c>
      <c r="PS31" s="6"/>
      <c r="PT31" s="6"/>
      <c r="PU31" s="6"/>
      <c r="PV31" s="6"/>
      <c r="PW31" s="6"/>
      <c r="PX31" s="6"/>
      <c r="PY31" s="16">
        <f t="shared" si="56"/>
        <v>0</v>
      </c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>
        <f t="shared" si="57"/>
        <v>0</v>
      </c>
      <c r="QM31" s="6"/>
      <c r="QN31" s="6"/>
      <c r="QO31" s="6"/>
      <c r="QP31" s="17">
        <f t="shared" si="58"/>
        <v>0</v>
      </c>
      <c r="QQ31" s="19"/>
    </row>
    <row r="32" spans="1:459" ht="18" x14ac:dyDescent="0.25">
      <c r="A32" s="3"/>
      <c r="B32" s="33">
        <v>27</v>
      </c>
      <c r="C32" s="62"/>
      <c r="D32" s="35"/>
      <c r="E32" s="35"/>
      <c r="F32" s="35"/>
      <c r="G32" s="35"/>
      <c r="H32" s="35"/>
      <c r="I32" s="34"/>
      <c r="J32" s="50">
        <f t="shared" si="8"/>
        <v>0</v>
      </c>
      <c r="K32" s="6"/>
      <c r="L32" s="6"/>
      <c r="M32" s="6"/>
      <c r="N32" s="6"/>
      <c r="O32" s="6"/>
      <c r="P32" s="6"/>
      <c r="Q32" s="6"/>
      <c r="R32" s="30">
        <f t="shared" si="9"/>
        <v>0</v>
      </c>
      <c r="S32" s="42">
        <f t="shared" si="60"/>
        <v>0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16">
        <f t="shared" si="10"/>
        <v>0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16">
        <f t="shared" si="11"/>
        <v>0</v>
      </c>
      <c r="AQ32" s="6"/>
      <c r="AR32" s="6"/>
      <c r="AS32" s="6"/>
      <c r="AT32" s="6"/>
      <c r="AU32" s="6"/>
      <c r="AV32" s="6"/>
      <c r="AW32" s="16">
        <f t="shared" si="12"/>
        <v>0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6">
        <f t="shared" si="13"/>
        <v>0</v>
      </c>
      <c r="BK32" s="6"/>
      <c r="BL32" s="6"/>
      <c r="BM32" s="6"/>
      <c r="BN32" s="17">
        <f t="shared" si="14"/>
        <v>0</v>
      </c>
      <c r="BO32" s="19"/>
      <c r="BP32" s="42">
        <f t="shared" ref="BP7:BP34" si="62">S32</f>
        <v>0</v>
      </c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16">
        <f t="shared" si="15"/>
        <v>0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16">
        <f t="shared" si="16"/>
        <v>0</v>
      </c>
      <c r="CN32" s="6"/>
      <c r="CO32" s="6"/>
      <c r="CP32" s="6"/>
      <c r="CQ32" s="6"/>
      <c r="CR32" s="6"/>
      <c r="CS32" s="6"/>
      <c r="CT32" s="16">
        <f t="shared" si="17"/>
        <v>0</v>
      </c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16">
        <f t="shared" si="18"/>
        <v>0</v>
      </c>
      <c r="DH32" s="6"/>
      <c r="DI32" s="6"/>
      <c r="DJ32" s="6"/>
      <c r="DK32" s="17">
        <f t="shared" si="19"/>
        <v>0</v>
      </c>
      <c r="DL32" s="37"/>
      <c r="DM32" s="42">
        <f t="shared" ref="DM7:DM34" si="63">BP32</f>
        <v>0</v>
      </c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16">
        <f t="shared" si="20"/>
        <v>0</v>
      </c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16">
        <f t="shared" si="21"/>
        <v>0</v>
      </c>
      <c r="EK32" s="6"/>
      <c r="EL32" s="6"/>
      <c r="EM32" s="6"/>
      <c r="EN32" s="6"/>
      <c r="EO32" s="6"/>
      <c r="EP32" s="6"/>
      <c r="EQ32" s="16">
        <f t="shared" si="22"/>
        <v>0</v>
      </c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16">
        <f t="shared" si="23"/>
        <v>0</v>
      </c>
      <c r="FE32" s="6"/>
      <c r="FF32" s="6"/>
      <c r="FG32" s="6"/>
      <c r="FH32" s="17">
        <f t="shared" si="24"/>
        <v>0</v>
      </c>
      <c r="FI32" s="19"/>
      <c r="FJ32" s="48">
        <v>0</v>
      </c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16">
        <f t="shared" si="25"/>
        <v>0</v>
      </c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16">
        <f t="shared" si="26"/>
        <v>0</v>
      </c>
      <c r="GH32" s="6"/>
      <c r="GI32" s="6"/>
      <c r="GJ32" s="6"/>
      <c r="GK32" s="6"/>
      <c r="GL32" s="6"/>
      <c r="GM32" s="6"/>
      <c r="GN32" s="16">
        <f t="shared" si="27"/>
        <v>0</v>
      </c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16">
        <f t="shared" si="28"/>
        <v>0</v>
      </c>
      <c r="HB32" s="6"/>
      <c r="HC32" s="6"/>
      <c r="HD32" s="6"/>
      <c r="HE32" s="17">
        <f t="shared" si="29"/>
        <v>0</v>
      </c>
      <c r="HF32" s="19"/>
      <c r="HG32" s="42">
        <f t="shared" si="59"/>
        <v>0</v>
      </c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16">
        <f t="shared" si="30"/>
        <v>0</v>
      </c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16">
        <f t="shared" si="31"/>
        <v>0</v>
      </c>
      <c r="IE32" s="6"/>
      <c r="IF32" s="6"/>
      <c r="IG32" s="6"/>
      <c r="IH32" s="6"/>
      <c r="II32" s="6"/>
      <c r="IJ32" s="6"/>
      <c r="IK32" s="16">
        <f t="shared" si="32"/>
        <v>0</v>
      </c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16">
        <f t="shared" si="33"/>
        <v>0</v>
      </c>
      <c r="IY32" s="6"/>
      <c r="IZ32" s="6"/>
      <c r="JA32" s="6"/>
      <c r="JB32" s="17">
        <f t="shared" si="34"/>
        <v>0</v>
      </c>
      <c r="JC32" s="19"/>
      <c r="JD32" s="42">
        <f t="shared" si="61"/>
        <v>0</v>
      </c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16">
        <f t="shared" si="36"/>
        <v>0</v>
      </c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20">
        <f t="shared" si="37"/>
        <v>0</v>
      </c>
      <c r="KB32" s="6"/>
      <c r="KC32" s="6"/>
      <c r="KD32" s="6"/>
      <c r="KE32" s="6"/>
      <c r="KF32" s="6"/>
      <c r="KG32" s="6"/>
      <c r="KH32" s="16">
        <f t="shared" si="38"/>
        <v>0</v>
      </c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16">
        <f t="shared" si="39"/>
        <v>0</v>
      </c>
      <c r="KV32" s="6"/>
      <c r="KW32" s="6"/>
      <c r="KX32" s="6"/>
      <c r="KY32" s="17">
        <f t="shared" si="40"/>
        <v>0</v>
      </c>
      <c r="KZ32" s="19"/>
      <c r="LA32" s="42">
        <f t="shared" si="41"/>
        <v>0</v>
      </c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16">
        <f t="shared" si="42"/>
        <v>0</v>
      </c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16">
        <f t="shared" si="43"/>
        <v>0</v>
      </c>
      <c r="LY32" s="6"/>
      <c r="LZ32" s="6"/>
      <c r="MA32" s="6"/>
      <c r="MB32" s="6"/>
      <c r="MC32" s="6"/>
      <c r="MD32" s="6"/>
      <c r="ME32" s="16">
        <f t="shared" si="44"/>
        <v>0</v>
      </c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16">
        <f t="shared" si="45"/>
        <v>0</v>
      </c>
      <c r="MS32" s="6"/>
      <c r="MT32" s="6"/>
      <c r="MU32" s="6"/>
      <c r="MV32" s="17">
        <f t="shared" si="46"/>
        <v>0</v>
      </c>
      <c r="MW32" s="19"/>
      <c r="MX32" s="42">
        <f t="shared" si="47"/>
        <v>0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48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49"/>
        <v>0</v>
      </c>
      <c r="NV32" s="6"/>
      <c r="NW32" s="6"/>
      <c r="NX32" s="6"/>
      <c r="NY32" s="6"/>
      <c r="NZ32" s="6"/>
      <c r="OA32" s="6"/>
      <c r="OB32" s="16">
        <f t="shared" si="50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51"/>
        <v>0</v>
      </c>
      <c r="OP32" s="6"/>
      <c r="OQ32" s="6"/>
      <c r="OR32" s="6"/>
      <c r="OS32" s="17">
        <f t="shared" si="52"/>
        <v>0</v>
      </c>
      <c r="OT32" s="19"/>
      <c r="OU32" s="42">
        <f t="shared" si="53"/>
        <v>0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4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55"/>
        <v>0</v>
      </c>
      <c r="PS32" s="6"/>
      <c r="PT32" s="6"/>
      <c r="PU32" s="6"/>
      <c r="PV32" s="6"/>
      <c r="PW32" s="6"/>
      <c r="PX32" s="6"/>
      <c r="PY32" s="16">
        <f t="shared" si="56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57"/>
        <v>0</v>
      </c>
      <c r="QM32" s="6"/>
      <c r="QN32" s="6"/>
      <c r="QO32" s="6"/>
      <c r="QP32" s="17">
        <f t="shared" si="58"/>
        <v>0</v>
      </c>
      <c r="QQ32" s="19"/>
    </row>
    <row r="33" spans="1:459" x14ac:dyDescent="0.25">
      <c r="A33" s="3"/>
      <c r="B33" s="33">
        <v>28</v>
      </c>
      <c r="C33" s="5"/>
      <c r="D33" s="35"/>
      <c r="E33" s="35"/>
      <c r="F33" s="35"/>
      <c r="G33" s="35"/>
      <c r="H33" s="35"/>
      <c r="I33" s="34"/>
      <c r="J33" s="50">
        <f t="shared" si="8"/>
        <v>0</v>
      </c>
      <c r="K33" s="6"/>
      <c r="L33" s="6"/>
      <c r="M33" s="6"/>
      <c r="N33" s="6"/>
      <c r="O33" s="6"/>
      <c r="P33" s="6"/>
      <c r="Q33" s="6"/>
      <c r="R33" s="30">
        <f t="shared" si="9"/>
        <v>0</v>
      </c>
      <c r="S33" s="42">
        <f t="shared" si="60"/>
        <v>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16">
        <f t="shared" si="10"/>
        <v>0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16">
        <f t="shared" si="11"/>
        <v>0</v>
      </c>
      <c r="AQ33" s="6"/>
      <c r="AR33" s="6"/>
      <c r="AS33" s="6"/>
      <c r="AT33" s="6"/>
      <c r="AU33" s="6"/>
      <c r="AV33" s="6"/>
      <c r="AW33" s="16">
        <f t="shared" si="12"/>
        <v>0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3"/>
        <v>0</v>
      </c>
      <c r="BK33" s="6"/>
      <c r="BL33" s="6"/>
      <c r="BM33" s="6"/>
      <c r="BN33" s="17">
        <f t="shared" si="14"/>
        <v>0</v>
      </c>
      <c r="BO33" s="19"/>
      <c r="BP33" s="42">
        <f t="shared" si="62"/>
        <v>0</v>
      </c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6">
        <f t="shared" si="15"/>
        <v>0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16">
        <f t="shared" si="16"/>
        <v>0</v>
      </c>
      <c r="CN33" s="6"/>
      <c r="CO33" s="6"/>
      <c r="CP33" s="6"/>
      <c r="CQ33" s="6"/>
      <c r="CR33" s="6"/>
      <c r="CS33" s="6"/>
      <c r="CT33" s="16">
        <f t="shared" si="17"/>
        <v>0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16">
        <f t="shared" si="18"/>
        <v>0</v>
      </c>
      <c r="DH33" s="6"/>
      <c r="DI33" s="6"/>
      <c r="DJ33" s="6"/>
      <c r="DK33" s="17">
        <f t="shared" si="19"/>
        <v>0</v>
      </c>
      <c r="DL33" s="37"/>
      <c r="DM33" s="42">
        <f t="shared" si="63"/>
        <v>0</v>
      </c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16">
        <f t="shared" si="20"/>
        <v>0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16">
        <f t="shared" si="21"/>
        <v>0</v>
      </c>
      <c r="EK33" s="6"/>
      <c r="EL33" s="6"/>
      <c r="EM33" s="6"/>
      <c r="EN33" s="6"/>
      <c r="EO33" s="6"/>
      <c r="EP33" s="6"/>
      <c r="EQ33" s="16">
        <f t="shared" si="22"/>
        <v>0</v>
      </c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3"/>
        <v>0</v>
      </c>
      <c r="FE33" s="6"/>
      <c r="FF33" s="6"/>
      <c r="FG33" s="6"/>
      <c r="FH33" s="17">
        <f t="shared" si="24"/>
        <v>0</v>
      </c>
      <c r="FI33" s="19"/>
      <c r="FJ33" s="48">
        <v>0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5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26"/>
        <v>0</v>
      </c>
      <c r="GH33" s="6"/>
      <c r="GI33" s="6"/>
      <c r="GJ33" s="6"/>
      <c r="GK33" s="6"/>
      <c r="GL33" s="6"/>
      <c r="GM33" s="6"/>
      <c r="GN33" s="16">
        <f t="shared" si="27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28"/>
        <v>0</v>
      </c>
      <c r="HB33" s="6"/>
      <c r="HC33" s="6"/>
      <c r="HD33" s="6"/>
      <c r="HE33" s="17">
        <f t="shared" si="29"/>
        <v>0</v>
      </c>
      <c r="HF33" s="19"/>
      <c r="HG33" s="42">
        <f t="shared" si="59"/>
        <v>0</v>
      </c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16">
        <f t="shared" si="30"/>
        <v>0</v>
      </c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16">
        <f t="shared" si="31"/>
        <v>0</v>
      </c>
      <c r="IE33" s="6"/>
      <c r="IF33" s="6"/>
      <c r="IG33" s="6"/>
      <c r="IH33" s="6"/>
      <c r="II33" s="6"/>
      <c r="IJ33" s="6"/>
      <c r="IK33" s="16">
        <f t="shared" si="32"/>
        <v>0</v>
      </c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16">
        <f t="shared" si="33"/>
        <v>0</v>
      </c>
      <c r="IY33" s="6"/>
      <c r="IZ33" s="6"/>
      <c r="JA33" s="6"/>
      <c r="JB33" s="17">
        <f t="shared" si="34"/>
        <v>0</v>
      </c>
      <c r="JC33" s="19"/>
      <c r="JD33" s="42">
        <f t="shared" si="61"/>
        <v>0</v>
      </c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16">
        <f t="shared" si="36"/>
        <v>0</v>
      </c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20">
        <f t="shared" si="37"/>
        <v>0</v>
      </c>
      <c r="KB33" s="6"/>
      <c r="KC33" s="6"/>
      <c r="KD33" s="6"/>
      <c r="KE33" s="6"/>
      <c r="KF33" s="6"/>
      <c r="KG33" s="6"/>
      <c r="KH33" s="16">
        <f t="shared" si="38"/>
        <v>0</v>
      </c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16">
        <f t="shared" si="39"/>
        <v>0</v>
      </c>
      <c r="KV33" s="6"/>
      <c r="KW33" s="6"/>
      <c r="KX33" s="6"/>
      <c r="KY33" s="17">
        <f t="shared" si="40"/>
        <v>0</v>
      </c>
      <c r="KZ33" s="19"/>
      <c r="LA33" s="42">
        <f t="shared" si="41"/>
        <v>0</v>
      </c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16">
        <f t="shared" si="42"/>
        <v>0</v>
      </c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16">
        <f t="shared" si="43"/>
        <v>0</v>
      </c>
      <c r="LY33" s="6"/>
      <c r="LZ33" s="6"/>
      <c r="MA33" s="6"/>
      <c r="MB33" s="6"/>
      <c r="MC33" s="6"/>
      <c r="MD33" s="6"/>
      <c r="ME33" s="16">
        <f t="shared" si="44"/>
        <v>0</v>
      </c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16">
        <f t="shared" si="45"/>
        <v>0</v>
      </c>
      <c r="MS33" s="6"/>
      <c r="MT33" s="6"/>
      <c r="MU33" s="6"/>
      <c r="MV33" s="17">
        <f t="shared" si="46"/>
        <v>0</v>
      </c>
      <c r="MW33" s="19"/>
      <c r="MX33" s="42">
        <f t="shared" si="47"/>
        <v>0</v>
      </c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48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49"/>
        <v>0</v>
      </c>
      <c r="NV33" s="6"/>
      <c r="NW33" s="6"/>
      <c r="NX33" s="6"/>
      <c r="NY33" s="6"/>
      <c r="NZ33" s="6"/>
      <c r="OA33" s="6"/>
      <c r="OB33" s="16">
        <f t="shared" si="50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51"/>
        <v>0</v>
      </c>
      <c r="OP33" s="6"/>
      <c r="OQ33" s="6"/>
      <c r="OR33" s="6"/>
      <c r="OS33" s="17">
        <f t="shared" si="52"/>
        <v>0</v>
      </c>
      <c r="OT33" s="19"/>
      <c r="OU33" s="42">
        <f t="shared" si="53"/>
        <v>0</v>
      </c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4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55"/>
        <v>0</v>
      </c>
      <c r="PS33" s="6"/>
      <c r="PT33" s="6"/>
      <c r="PU33" s="6"/>
      <c r="PV33" s="6"/>
      <c r="PW33" s="6"/>
      <c r="PX33" s="6"/>
      <c r="PY33" s="16">
        <f t="shared" si="56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57"/>
        <v>0</v>
      </c>
      <c r="QM33" s="6"/>
      <c r="QN33" s="6"/>
      <c r="QO33" s="6"/>
      <c r="QP33" s="17">
        <f t="shared" si="58"/>
        <v>0</v>
      </c>
      <c r="QQ33" s="19"/>
    </row>
    <row r="34" spans="1:459" x14ac:dyDescent="0.25">
      <c r="A34" s="3"/>
      <c r="B34" s="33">
        <v>29</v>
      </c>
      <c r="C34" s="5"/>
      <c r="D34" s="35"/>
      <c r="E34" s="35"/>
      <c r="F34" s="35"/>
      <c r="G34" s="35"/>
      <c r="H34" s="35"/>
      <c r="I34" s="34"/>
      <c r="J34" s="50">
        <f t="shared" si="8"/>
        <v>0</v>
      </c>
      <c r="K34" s="6"/>
      <c r="L34" s="6"/>
      <c r="M34" s="6"/>
      <c r="N34" s="6"/>
      <c r="O34" s="6"/>
      <c r="P34" s="6"/>
      <c r="Q34" s="6"/>
      <c r="R34" s="30">
        <f t="shared" si="9"/>
        <v>0</v>
      </c>
      <c r="S34" s="42">
        <f t="shared" si="60"/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16">
        <f t="shared" si="10"/>
        <v>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6">
        <f t="shared" si="11"/>
        <v>0</v>
      </c>
      <c r="AQ34" s="6"/>
      <c r="AR34" s="6"/>
      <c r="AS34" s="6"/>
      <c r="AT34" s="6"/>
      <c r="AU34" s="6"/>
      <c r="AV34" s="6"/>
      <c r="AW34" s="16">
        <f t="shared" si="12"/>
        <v>0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6">
        <f t="shared" si="13"/>
        <v>0</v>
      </c>
      <c r="BK34" s="6"/>
      <c r="BL34" s="6"/>
      <c r="BM34" s="6"/>
      <c r="BN34" s="17">
        <f t="shared" si="14"/>
        <v>0</v>
      </c>
      <c r="BO34" s="19"/>
      <c r="BP34" s="42">
        <f t="shared" si="62"/>
        <v>0</v>
      </c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16">
        <f t="shared" si="15"/>
        <v>0</v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16">
        <f t="shared" si="16"/>
        <v>0</v>
      </c>
      <c r="CN34" s="6"/>
      <c r="CO34" s="6"/>
      <c r="CP34" s="6"/>
      <c r="CQ34" s="6"/>
      <c r="CR34" s="6"/>
      <c r="CS34" s="6"/>
      <c r="CT34" s="16">
        <f t="shared" si="17"/>
        <v>0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16">
        <f t="shared" si="18"/>
        <v>0</v>
      </c>
      <c r="DH34" s="6"/>
      <c r="DI34" s="6"/>
      <c r="DJ34" s="6"/>
      <c r="DK34" s="17">
        <f t="shared" si="19"/>
        <v>0</v>
      </c>
      <c r="DL34" s="37"/>
      <c r="DM34" s="42">
        <f t="shared" si="63"/>
        <v>0</v>
      </c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16">
        <f t="shared" si="20"/>
        <v>0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16">
        <f t="shared" si="21"/>
        <v>0</v>
      </c>
      <c r="EK34" s="6"/>
      <c r="EL34" s="6"/>
      <c r="EM34" s="6"/>
      <c r="EN34" s="6"/>
      <c r="EO34" s="6"/>
      <c r="EP34" s="6"/>
      <c r="EQ34" s="16">
        <f t="shared" si="22"/>
        <v>0</v>
      </c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16">
        <f t="shared" si="23"/>
        <v>0</v>
      </c>
      <c r="FE34" s="6"/>
      <c r="FF34" s="6"/>
      <c r="FG34" s="6"/>
      <c r="FH34" s="17">
        <f t="shared" si="24"/>
        <v>0</v>
      </c>
      <c r="FI34" s="19"/>
      <c r="FJ34" s="48">
        <f t="shared" ref="FJ7:FJ34" si="64">DM34</f>
        <v>0</v>
      </c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16">
        <f t="shared" si="25"/>
        <v>0</v>
      </c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16">
        <f t="shared" si="26"/>
        <v>0</v>
      </c>
      <c r="GH34" s="6"/>
      <c r="GI34" s="6"/>
      <c r="GJ34" s="6"/>
      <c r="GK34" s="6"/>
      <c r="GL34" s="6"/>
      <c r="GM34" s="6"/>
      <c r="GN34" s="16">
        <f t="shared" si="27"/>
        <v>0</v>
      </c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16">
        <f t="shared" si="28"/>
        <v>0</v>
      </c>
      <c r="HB34" s="6"/>
      <c r="HC34" s="6"/>
      <c r="HD34" s="6"/>
      <c r="HE34" s="17">
        <f t="shared" si="29"/>
        <v>0</v>
      </c>
      <c r="HF34" s="19"/>
      <c r="HG34" s="42">
        <f t="shared" si="59"/>
        <v>0</v>
      </c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16">
        <f t="shared" si="30"/>
        <v>0</v>
      </c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16">
        <f t="shared" si="31"/>
        <v>0</v>
      </c>
      <c r="IE34" s="6"/>
      <c r="IF34" s="6"/>
      <c r="IG34" s="6"/>
      <c r="IH34" s="6"/>
      <c r="II34" s="6"/>
      <c r="IJ34" s="6"/>
      <c r="IK34" s="16">
        <f t="shared" si="32"/>
        <v>0</v>
      </c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16">
        <f t="shared" si="33"/>
        <v>0</v>
      </c>
      <c r="IY34" s="6"/>
      <c r="IZ34" s="6"/>
      <c r="JA34" s="6"/>
      <c r="JB34" s="17">
        <f t="shared" si="34"/>
        <v>0</v>
      </c>
      <c r="JC34" s="19"/>
      <c r="JD34" s="42">
        <f t="shared" si="61"/>
        <v>0</v>
      </c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16">
        <f t="shared" si="36"/>
        <v>0</v>
      </c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20">
        <f t="shared" si="37"/>
        <v>0</v>
      </c>
      <c r="KB34" s="6"/>
      <c r="KC34" s="6"/>
      <c r="KD34" s="6"/>
      <c r="KE34" s="6"/>
      <c r="KF34" s="6"/>
      <c r="KG34" s="6"/>
      <c r="KH34" s="16">
        <f t="shared" si="38"/>
        <v>0</v>
      </c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16">
        <f t="shared" si="39"/>
        <v>0</v>
      </c>
      <c r="KV34" s="6"/>
      <c r="KW34" s="6"/>
      <c r="KX34" s="6"/>
      <c r="KY34" s="17">
        <f t="shared" si="40"/>
        <v>0</v>
      </c>
      <c r="KZ34" s="19"/>
      <c r="LA34" s="42">
        <f t="shared" si="41"/>
        <v>0</v>
      </c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16">
        <f t="shared" si="42"/>
        <v>0</v>
      </c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16">
        <f t="shared" si="43"/>
        <v>0</v>
      </c>
      <c r="LY34" s="6"/>
      <c r="LZ34" s="6"/>
      <c r="MA34" s="6"/>
      <c r="MB34" s="6"/>
      <c r="MC34" s="6"/>
      <c r="MD34" s="6"/>
      <c r="ME34" s="16">
        <f t="shared" si="44"/>
        <v>0</v>
      </c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16">
        <f t="shared" si="45"/>
        <v>0</v>
      </c>
      <c r="MS34" s="6"/>
      <c r="MT34" s="6"/>
      <c r="MU34" s="6"/>
      <c r="MV34" s="17">
        <f t="shared" si="46"/>
        <v>0</v>
      </c>
      <c r="MW34" s="19"/>
      <c r="MX34" s="42">
        <f t="shared" si="47"/>
        <v>0</v>
      </c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16">
        <f t="shared" si="48"/>
        <v>0</v>
      </c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16">
        <f t="shared" si="49"/>
        <v>0</v>
      </c>
      <c r="NV34" s="6"/>
      <c r="NW34" s="6"/>
      <c r="NX34" s="6"/>
      <c r="NY34" s="6"/>
      <c r="NZ34" s="6"/>
      <c r="OA34" s="6"/>
      <c r="OB34" s="16">
        <f t="shared" si="50"/>
        <v>0</v>
      </c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16">
        <f t="shared" si="51"/>
        <v>0</v>
      </c>
      <c r="OP34" s="6"/>
      <c r="OQ34" s="6"/>
      <c r="OR34" s="6"/>
      <c r="OS34" s="17">
        <f t="shared" si="52"/>
        <v>0</v>
      </c>
      <c r="OT34" s="19"/>
      <c r="OU34" s="42">
        <f t="shared" si="53"/>
        <v>0</v>
      </c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16">
        <f t="shared" si="54"/>
        <v>0</v>
      </c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16">
        <f t="shared" si="55"/>
        <v>0</v>
      </c>
      <c r="PS34" s="6"/>
      <c r="PT34" s="6"/>
      <c r="PU34" s="6"/>
      <c r="PV34" s="6"/>
      <c r="PW34" s="6"/>
      <c r="PX34" s="6"/>
      <c r="PY34" s="16">
        <f t="shared" si="56"/>
        <v>0</v>
      </c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16">
        <f t="shared" si="57"/>
        <v>0</v>
      </c>
      <c r="QM34" s="6"/>
      <c r="QN34" s="6"/>
      <c r="QO34" s="6"/>
      <c r="QP34" s="17">
        <f t="shared" si="58"/>
        <v>0</v>
      </c>
      <c r="QQ34" s="19"/>
    </row>
    <row r="35" spans="1:459" x14ac:dyDescent="0.25">
      <c r="A35" s="3"/>
      <c r="B35" s="33">
        <v>30</v>
      </c>
      <c r="C35" s="5"/>
      <c r="D35" s="35"/>
      <c r="E35" s="35"/>
      <c r="F35" s="35"/>
      <c r="G35" s="35"/>
      <c r="H35" s="35"/>
      <c r="I35" s="34"/>
      <c r="J35" s="50">
        <f t="shared" si="8"/>
        <v>0</v>
      </c>
      <c r="K35" s="6"/>
      <c r="L35" s="6"/>
      <c r="M35" s="6"/>
      <c r="N35" s="6"/>
      <c r="O35" s="6"/>
      <c r="P35" s="6"/>
      <c r="Q35" s="6"/>
      <c r="R35" s="30">
        <f t="shared" si="9"/>
        <v>0</v>
      </c>
      <c r="S35" s="42"/>
      <c r="T35" s="6"/>
      <c r="U35" s="6"/>
      <c r="V35" s="6"/>
      <c r="W35" s="6"/>
      <c r="X35" s="6"/>
      <c r="Y35" s="6"/>
      <c r="Z35" s="6"/>
      <c r="AA35" s="6"/>
      <c r="AB35" s="6"/>
      <c r="AC35" s="6"/>
      <c r="AD35" s="16">
        <f t="shared" si="10"/>
        <v>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16">
        <f t="shared" si="11"/>
        <v>0</v>
      </c>
      <c r="AQ35" s="6"/>
      <c r="AR35" s="6"/>
      <c r="AS35" s="6"/>
      <c r="AT35" s="6"/>
      <c r="AU35" s="6"/>
      <c r="AV35" s="6"/>
      <c r="AW35" s="16">
        <f t="shared" si="12"/>
        <v>0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6">
        <f t="shared" si="13"/>
        <v>0</v>
      </c>
      <c r="BK35" s="6"/>
      <c r="BL35" s="6"/>
      <c r="BM35" s="6"/>
      <c r="BN35" s="17">
        <f t="shared" si="14"/>
        <v>0</v>
      </c>
      <c r="BO35" s="19"/>
      <c r="BP35" s="42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16">
        <f t="shared" si="15"/>
        <v>0</v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16">
        <f t="shared" si="16"/>
        <v>0</v>
      </c>
      <c r="CN35" s="6"/>
      <c r="CO35" s="6"/>
      <c r="CP35" s="6"/>
      <c r="CQ35" s="6"/>
      <c r="CR35" s="6"/>
      <c r="CS35" s="6"/>
      <c r="CT35" s="16">
        <f t="shared" si="17"/>
        <v>0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16">
        <f t="shared" si="18"/>
        <v>0</v>
      </c>
      <c r="DH35" s="6"/>
      <c r="DI35" s="6"/>
      <c r="DJ35" s="6"/>
      <c r="DK35" s="17">
        <f t="shared" si="19"/>
        <v>0</v>
      </c>
      <c r="DL35" s="37"/>
      <c r="DM35" s="42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16">
        <f t="shared" si="20"/>
        <v>0</v>
      </c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16">
        <f t="shared" si="21"/>
        <v>0</v>
      </c>
      <c r="EK35" s="6"/>
      <c r="EL35" s="6"/>
      <c r="EM35" s="6"/>
      <c r="EN35" s="6"/>
      <c r="EO35" s="6"/>
      <c r="EP35" s="6"/>
      <c r="EQ35" s="16">
        <f t="shared" si="22"/>
        <v>0</v>
      </c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16">
        <f t="shared" si="23"/>
        <v>0</v>
      </c>
      <c r="FE35" s="6"/>
      <c r="FF35" s="6"/>
      <c r="FG35" s="6"/>
      <c r="FH35" s="17">
        <f t="shared" si="24"/>
        <v>0</v>
      </c>
      <c r="FI35" s="19"/>
      <c r="FJ35" s="48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16">
        <f t="shared" si="25"/>
        <v>0</v>
      </c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16">
        <f t="shared" si="26"/>
        <v>0</v>
      </c>
      <c r="GH35" s="6"/>
      <c r="GI35" s="6"/>
      <c r="GJ35" s="6"/>
      <c r="GK35" s="6"/>
      <c r="GL35" s="6"/>
      <c r="GM35" s="6"/>
      <c r="GN35" s="16">
        <f t="shared" si="27"/>
        <v>0</v>
      </c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16">
        <f t="shared" si="28"/>
        <v>0</v>
      </c>
      <c r="HB35" s="6"/>
      <c r="HC35" s="6"/>
      <c r="HD35" s="6"/>
      <c r="HE35" s="17">
        <f t="shared" si="29"/>
        <v>0</v>
      </c>
      <c r="HF35" s="19"/>
      <c r="HG35" s="42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16">
        <f t="shared" si="30"/>
        <v>0</v>
      </c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16">
        <f t="shared" si="31"/>
        <v>0</v>
      </c>
      <c r="IE35" s="6"/>
      <c r="IF35" s="6"/>
      <c r="IG35" s="6"/>
      <c r="IH35" s="6"/>
      <c r="II35" s="6"/>
      <c r="IJ35" s="6"/>
      <c r="IK35" s="16">
        <f t="shared" si="32"/>
        <v>0</v>
      </c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16">
        <f t="shared" si="33"/>
        <v>0</v>
      </c>
      <c r="IY35" s="6"/>
      <c r="IZ35" s="6"/>
      <c r="JA35" s="6"/>
      <c r="JB35" s="17">
        <f t="shared" si="34"/>
        <v>0</v>
      </c>
      <c r="JC35" s="19"/>
      <c r="JD35" s="42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16">
        <f t="shared" si="36"/>
        <v>0</v>
      </c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20">
        <f t="shared" si="37"/>
        <v>0</v>
      </c>
      <c r="KB35" s="6"/>
      <c r="KC35" s="6"/>
      <c r="KD35" s="6"/>
      <c r="KE35" s="6"/>
      <c r="KF35" s="6"/>
      <c r="KG35" s="6"/>
      <c r="KH35" s="16">
        <f t="shared" si="38"/>
        <v>0</v>
      </c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16">
        <f t="shared" si="39"/>
        <v>0</v>
      </c>
      <c r="KV35" s="6"/>
      <c r="KW35" s="6"/>
      <c r="KX35" s="6"/>
      <c r="KY35" s="17">
        <f t="shared" si="40"/>
        <v>0</v>
      </c>
      <c r="KZ35" s="19"/>
      <c r="LA35" s="42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16">
        <f t="shared" si="42"/>
        <v>0</v>
      </c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16">
        <f t="shared" si="43"/>
        <v>0</v>
      </c>
      <c r="LY35" s="6"/>
      <c r="LZ35" s="6"/>
      <c r="MA35" s="6"/>
      <c r="MB35" s="6"/>
      <c r="MC35" s="6"/>
      <c r="MD35" s="6"/>
      <c r="ME35" s="16">
        <f t="shared" si="44"/>
        <v>0</v>
      </c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16">
        <f t="shared" si="45"/>
        <v>0</v>
      </c>
      <c r="MS35" s="6"/>
      <c r="MT35" s="6"/>
      <c r="MU35" s="6"/>
      <c r="MV35" s="17">
        <f t="shared" si="46"/>
        <v>0</v>
      </c>
      <c r="MW35" s="19"/>
      <c r="MX35" s="42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16">
        <f t="shared" si="48"/>
        <v>0</v>
      </c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16">
        <f t="shared" si="49"/>
        <v>0</v>
      </c>
      <c r="NV35" s="6"/>
      <c r="NW35" s="6"/>
      <c r="NX35" s="6"/>
      <c r="NY35" s="6"/>
      <c r="NZ35" s="6"/>
      <c r="OA35" s="6"/>
      <c r="OB35" s="16">
        <f t="shared" si="50"/>
        <v>0</v>
      </c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16">
        <f t="shared" si="51"/>
        <v>0</v>
      </c>
      <c r="OP35" s="6"/>
      <c r="OQ35" s="6"/>
      <c r="OR35" s="6"/>
      <c r="OS35" s="17">
        <f t="shared" si="52"/>
        <v>0</v>
      </c>
      <c r="OT35" s="19"/>
      <c r="OU35" s="42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16">
        <f t="shared" si="54"/>
        <v>0</v>
      </c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16">
        <f t="shared" si="55"/>
        <v>0</v>
      </c>
      <c r="PS35" s="6"/>
      <c r="PT35" s="6"/>
      <c r="PU35" s="6"/>
      <c r="PV35" s="6"/>
      <c r="PW35" s="6"/>
      <c r="PX35" s="6"/>
      <c r="PY35" s="16">
        <f t="shared" si="56"/>
        <v>0</v>
      </c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16">
        <f t="shared" si="57"/>
        <v>0</v>
      </c>
      <c r="QM35" s="6"/>
      <c r="QN35" s="6"/>
      <c r="QO35" s="6"/>
      <c r="QP35" s="30">
        <f t="shared" si="58"/>
        <v>0</v>
      </c>
      <c r="QQ35" s="19"/>
    </row>
    <row r="36" spans="1:459" x14ac:dyDescent="0.25">
      <c r="A36" s="38">
        <f>SUM(A6:A35)</f>
        <v>25</v>
      </c>
      <c r="B36" s="2"/>
      <c r="C36" s="23"/>
      <c r="D36" s="31">
        <f>SUM(D6:D35)</f>
        <v>122</v>
      </c>
      <c r="E36" s="31">
        <f t="shared" ref="E36:I36" si="65">SUM(E6:E35)</f>
        <v>120</v>
      </c>
      <c r="F36" s="31">
        <f t="shared" si="65"/>
        <v>159</v>
      </c>
      <c r="G36" s="31">
        <f t="shared" si="65"/>
        <v>122</v>
      </c>
      <c r="H36" s="31">
        <f t="shared" si="65"/>
        <v>106</v>
      </c>
      <c r="I36" s="31">
        <f t="shared" si="65"/>
        <v>124</v>
      </c>
      <c r="J36" s="31">
        <f t="shared" ref="J36:BW36" si="66">SUM(J6:J35)</f>
        <v>125.5</v>
      </c>
      <c r="K36" s="31">
        <f t="shared" si="66"/>
        <v>118</v>
      </c>
      <c r="L36" s="31">
        <f t="shared" si="66"/>
        <v>115</v>
      </c>
      <c r="M36" s="31">
        <f t="shared" si="66"/>
        <v>122</v>
      </c>
      <c r="N36" s="31">
        <f t="shared" si="66"/>
        <v>112</v>
      </c>
      <c r="O36" s="31">
        <f t="shared" si="66"/>
        <v>121</v>
      </c>
      <c r="P36" s="31">
        <f t="shared" si="66"/>
        <v>121</v>
      </c>
      <c r="Q36" s="31">
        <f t="shared" si="66"/>
        <v>133</v>
      </c>
      <c r="R36" s="31">
        <f t="shared" si="66"/>
        <v>120.28571428571429</v>
      </c>
      <c r="S36" s="47">
        <f>SUM(S6:S35)</f>
        <v>25</v>
      </c>
      <c r="T36" s="31">
        <f t="shared" si="66"/>
        <v>118</v>
      </c>
      <c r="U36" s="31">
        <f t="shared" si="66"/>
        <v>124</v>
      </c>
      <c r="V36" s="31">
        <f t="shared" si="66"/>
        <v>126</v>
      </c>
      <c r="W36" s="31">
        <f t="shared" si="66"/>
        <v>125</v>
      </c>
      <c r="X36" s="31">
        <f t="shared" si="66"/>
        <v>126</v>
      </c>
      <c r="Y36" s="31">
        <f t="shared" si="66"/>
        <v>127</v>
      </c>
      <c r="Z36" s="31">
        <f t="shared" si="66"/>
        <v>134</v>
      </c>
      <c r="AA36" s="31">
        <f t="shared" si="66"/>
        <v>143</v>
      </c>
      <c r="AB36" s="31">
        <f t="shared" si="66"/>
        <v>0</v>
      </c>
      <c r="AC36" s="31">
        <f t="shared" si="66"/>
        <v>0</v>
      </c>
      <c r="AD36" s="31">
        <f t="shared" si="66"/>
        <v>127.875</v>
      </c>
      <c r="AE36" s="31">
        <f t="shared" si="66"/>
        <v>128</v>
      </c>
      <c r="AF36" s="31">
        <f t="shared" si="66"/>
        <v>128</v>
      </c>
      <c r="AG36" s="31">
        <f t="shared" si="66"/>
        <v>0</v>
      </c>
      <c r="AH36" s="31">
        <f t="shared" si="66"/>
        <v>166</v>
      </c>
      <c r="AI36" s="31">
        <f t="shared" si="66"/>
        <v>166</v>
      </c>
      <c r="AJ36" s="31">
        <f t="shared" si="66"/>
        <v>125</v>
      </c>
      <c r="AK36" s="31">
        <f t="shared" si="66"/>
        <v>117</v>
      </c>
      <c r="AL36" s="31">
        <f t="shared" si="66"/>
        <v>0</v>
      </c>
      <c r="AM36" s="31">
        <f t="shared" si="66"/>
        <v>0</v>
      </c>
      <c r="AN36" s="31">
        <f t="shared" si="66"/>
        <v>0</v>
      </c>
      <c r="AO36" s="31">
        <f t="shared" si="66"/>
        <v>0</v>
      </c>
      <c r="AP36" s="31">
        <f t="shared" si="66"/>
        <v>138.33333333333331</v>
      </c>
      <c r="AQ36" s="31">
        <f t="shared" si="66"/>
        <v>0</v>
      </c>
      <c r="AR36" s="31">
        <f t="shared" si="66"/>
        <v>1</v>
      </c>
      <c r="AS36" s="31">
        <f t="shared" si="66"/>
        <v>0</v>
      </c>
      <c r="AT36" s="31">
        <f t="shared" si="66"/>
        <v>0</v>
      </c>
      <c r="AU36" s="31">
        <f t="shared" si="66"/>
        <v>0</v>
      </c>
      <c r="AV36" s="31">
        <f t="shared" si="66"/>
        <v>0</v>
      </c>
      <c r="AW36" s="31">
        <f t="shared" si="66"/>
        <v>1</v>
      </c>
      <c r="AX36" s="31">
        <f t="shared" si="66"/>
        <v>147</v>
      </c>
      <c r="AY36" s="31">
        <f t="shared" si="66"/>
        <v>125</v>
      </c>
      <c r="AZ36" s="31">
        <f t="shared" si="66"/>
        <v>153</v>
      </c>
      <c r="BA36" s="31">
        <f t="shared" si="66"/>
        <v>145</v>
      </c>
      <c r="BB36" s="31">
        <f t="shared" si="66"/>
        <v>134</v>
      </c>
      <c r="BC36" s="31">
        <f t="shared" si="66"/>
        <v>145</v>
      </c>
      <c r="BD36" s="31">
        <f t="shared" si="66"/>
        <v>0</v>
      </c>
      <c r="BE36" s="31">
        <f t="shared" si="66"/>
        <v>0</v>
      </c>
      <c r="BF36" s="31">
        <f t="shared" si="66"/>
        <v>0</v>
      </c>
      <c r="BG36" s="31">
        <f t="shared" si="66"/>
        <v>0</v>
      </c>
      <c r="BH36" s="31">
        <f t="shared" si="66"/>
        <v>0</v>
      </c>
      <c r="BI36" s="31">
        <f t="shared" si="66"/>
        <v>0</v>
      </c>
      <c r="BJ36" s="31">
        <f t="shared" si="66"/>
        <v>141.5</v>
      </c>
      <c r="BK36" s="31">
        <f t="shared" si="66"/>
        <v>0</v>
      </c>
      <c r="BL36" s="31">
        <f t="shared" si="66"/>
        <v>141</v>
      </c>
      <c r="BM36" s="31">
        <f t="shared" si="66"/>
        <v>0</v>
      </c>
      <c r="BN36" s="31">
        <f t="shared" si="66"/>
        <v>141</v>
      </c>
      <c r="BO36" s="31">
        <f t="shared" si="66"/>
        <v>0</v>
      </c>
      <c r="BP36" s="47">
        <f>SUM(BP6:BP35)</f>
        <v>26</v>
      </c>
      <c r="BQ36" s="31">
        <f t="shared" si="66"/>
        <v>135</v>
      </c>
      <c r="BR36" s="31">
        <f t="shared" si="66"/>
        <v>137</v>
      </c>
      <c r="BS36" s="31">
        <f t="shared" si="66"/>
        <v>126</v>
      </c>
      <c r="BT36" s="31">
        <f t="shared" si="66"/>
        <v>133</v>
      </c>
      <c r="BU36" s="31">
        <f t="shared" si="66"/>
        <v>0</v>
      </c>
      <c r="BV36" s="31">
        <f t="shared" si="66"/>
        <v>0</v>
      </c>
      <c r="BW36" s="31">
        <f t="shared" si="66"/>
        <v>118</v>
      </c>
      <c r="BX36" s="31">
        <f t="shared" ref="BX36:EJ36" si="67">SUM(BX6:BX35)</f>
        <v>149</v>
      </c>
      <c r="BY36" s="31">
        <f t="shared" si="67"/>
        <v>0</v>
      </c>
      <c r="BZ36" s="31">
        <f t="shared" si="67"/>
        <v>0</v>
      </c>
      <c r="CA36" s="31">
        <f t="shared" si="67"/>
        <v>133</v>
      </c>
      <c r="CB36" s="31">
        <f t="shared" si="67"/>
        <v>122</v>
      </c>
      <c r="CC36" s="31">
        <f t="shared" si="67"/>
        <v>122</v>
      </c>
      <c r="CD36" s="31">
        <f t="shared" si="67"/>
        <v>0</v>
      </c>
      <c r="CE36" s="31">
        <f t="shared" si="67"/>
        <v>157</v>
      </c>
      <c r="CF36" s="31">
        <f t="shared" si="67"/>
        <v>175</v>
      </c>
      <c r="CG36" s="31">
        <f t="shared" si="67"/>
        <v>150</v>
      </c>
      <c r="CH36" s="31">
        <f t="shared" si="67"/>
        <v>150</v>
      </c>
      <c r="CI36" s="31">
        <f t="shared" si="67"/>
        <v>0</v>
      </c>
      <c r="CJ36" s="31">
        <f t="shared" si="67"/>
        <v>0</v>
      </c>
      <c r="CK36" s="31">
        <f t="shared" si="67"/>
        <v>168</v>
      </c>
      <c r="CL36" s="31">
        <f t="shared" si="67"/>
        <v>0</v>
      </c>
      <c r="CM36" s="31">
        <f t="shared" si="67"/>
        <v>149.14285714285714</v>
      </c>
      <c r="CN36" s="31">
        <f t="shared" si="67"/>
        <v>0</v>
      </c>
      <c r="CO36" s="31">
        <f t="shared" si="67"/>
        <v>1</v>
      </c>
      <c r="CP36" s="31">
        <f t="shared" si="67"/>
        <v>0</v>
      </c>
      <c r="CQ36" s="31">
        <f t="shared" si="67"/>
        <v>0</v>
      </c>
      <c r="CR36" s="31">
        <f t="shared" si="67"/>
        <v>0</v>
      </c>
      <c r="CS36" s="31">
        <f t="shared" si="67"/>
        <v>0</v>
      </c>
      <c r="CT36" s="31">
        <f t="shared" si="67"/>
        <v>1</v>
      </c>
      <c r="CU36" s="31">
        <f t="shared" si="67"/>
        <v>123</v>
      </c>
      <c r="CV36" s="31">
        <f t="shared" si="67"/>
        <v>121</v>
      </c>
      <c r="CW36" s="31">
        <f t="shared" si="67"/>
        <v>148</v>
      </c>
      <c r="CX36" s="31">
        <f t="shared" si="67"/>
        <v>153</v>
      </c>
      <c r="CY36" s="31">
        <f t="shared" si="67"/>
        <v>0</v>
      </c>
      <c r="CZ36" s="31">
        <f t="shared" si="67"/>
        <v>0</v>
      </c>
      <c r="DA36" s="31">
        <f t="shared" si="67"/>
        <v>0</v>
      </c>
      <c r="DB36" s="31">
        <f t="shared" si="67"/>
        <v>0</v>
      </c>
      <c r="DC36" s="31">
        <f t="shared" si="67"/>
        <v>0</v>
      </c>
      <c r="DD36" s="31">
        <f t="shared" si="67"/>
        <v>0</v>
      </c>
      <c r="DE36" s="31">
        <f t="shared" si="67"/>
        <v>0</v>
      </c>
      <c r="DF36" s="31">
        <f t="shared" si="67"/>
        <v>0</v>
      </c>
      <c r="DG36" s="31">
        <f t="shared" si="67"/>
        <v>136.25</v>
      </c>
      <c r="DH36" s="31">
        <f t="shared" si="67"/>
        <v>0</v>
      </c>
      <c r="DI36" s="31">
        <f t="shared" si="67"/>
        <v>129</v>
      </c>
      <c r="DJ36" s="31">
        <f t="shared" si="67"/>
        <v>156</v>
      </c>
      <c r="DK36" s="31">
        <f t="shared" si="67"/>
        <v>142.5</v>
      </c>
      <c r="DL36" s="31">
        <f t="shared" si="67"/>
        <v>0</v>
      </c>
      <c r="DM36" s="47">
        <f>SUM(DM6:DM35)</f>
        <v>26</v>
      </c>
      <c r="DN36" s="31">
        <f t="shared" si="67"/>
        <v>119</v>
      </c>
      <c r="DO36" s="31">
        <f t="shared" si="67"/>
        <v>118</v>
      </c>
      <c r="DP36" s="31">
        <f t="shared" si="67"/>
        <v>167</v>
      </c>
      <c r="DQ36" s="31">
        <f t="shared" si="67"/>
        <v>131</v>
      </c>
      <c r="DR36" s="31">
        <f t="shared" si="67"/>
        <v>128</v>
      </c>
      <c r="DS36" s="31">
        <f t="shared" si="67"/>
        <v>122</v>
      </c>
      <c r="DT36" s="31">
        <f t="shared" si="67"/>
        <v>0</v>
      </c>
      <c r="DU36" s="31">
        <f t="shared" si="67"/>
        <v>148</v>
      </c>
      <c r="DV36" s="31">
        <f t="shared" si="67"/>
        <v>0</v>
      </c>
      <c r="DW36" s="31">
        <f t="shared" si="67"/>
        <v>0</v>
      </c>
      <c r="DX36" s="31">
        <f t="shared" si="67"/>
        <v>133.28571428571425</v>
      </c>
      <c r="DY36" s="31">
        <f t="shared" si="67"/>
        <v>108</v>
      </c>
      <c r="DZ36" s="31">
        <f t="shared" si="67"/>
        <v>111</v>
      </c>
      <c r="EA36" s="31">
        <f t="shared" si="67"/>
        <v>0</v>
      </c>
      <c r="EB36" s="31">
        <f t="shared" si="67"/>
        <v>162</v>
      </c>
      <c r="EC36" s="31">
        <f t="shared" si="67"/>
        <v>0</v>
      </c>
      <c r="ED36" s="31">
        <f t="shared" si="67"/>
        <v>137</v>
      </c>
      <c r="EE36" s="31">
        <f t="shared" si="67"/>
        <v>132</v>
      </c>
      <c r="EF36" s="31">
        <f t="shared" si="67"/>
        <v>0</v>
      </c>
      <c r="EG36" s="31">
        <f t="shared" si="67"/>
        <v>0</v>
      </c>
      <c r="EH36" s="31">
        <f t="shared" si="67"/>
        <v>162</v>
      </c>
      <c r="EI36" s="31">
        <f t="shared" si="67"/>
        <v>178</v>
      </c>
      <c r="EJ36" s="31">
        <f t="shared" si="67"/>
        <v>135.33333333333334</v>
      </c>
      <c r="EK36" s="31">
        <f t="shared" ref="EK36:GW36" si="68">SUM(EK6:EK35)</f>
        <v>1</v>
      </c>
      <c r="EL36" s="31">
        <f t="shared" si="68"/>
        <v>0</v>
      </c>
      <c r="EM36" s="31">
        <f t="shared" si="68"/>
        <v>0</v>
      </c>
      <c r="EN36" s="31">
        <f t="shared" si="68"/>
        <v>0</v>
      </c>
      <c r="EO36" s="31">
        <f t="shared" si="68"/>
        <v>0</v>
      </c>
      <c r="EP36" s="31">
        <f t="shared" si="68"/>
        <v>0</v>
      </c>
      <c r="EQ36" s="31">
        <f t="shared" si="68"/>
        <v>1</v>
      </c>
      <c r="ER36" s="31">
        <f t="shared" si="68"/>
        <v>139</v>
      </c>
      <c r="ES36" s="31">
        <f t="shared" si="68"/>
        <v>147</v>
      </c>
      <c r="ET36" s="31">
        <f t="shared" si="68"/>
        <v>152</v>
      </c>
      <c r="EU36" s="31">
        <f t="shared" si="68"/>
        <v>151</v>
      </c>
      <c r="EV36" s="31">
        <f t="shared" si="68"/>
        <v>0</v>
      </c>
      <c r="EW36" s="31">
        <f t="shared" si="68"/>
        <v>0</v>
      </c>
      <c r="EX36" s="31">
        <f t="shared" si="68"/>
        <v>0</v>
      </c>
      <c r="EY36" s="31">
        <f t="shared" si="68"/>
        <v>0</v>
      </c>
      <c r="EZ36" s="31">
        <f t="shared" si="68"/>
        <v>0</v>
      </c>
      <c r="FA36" s="31">
        <f t="shared" si="68"/>
        <v>0</v>
      </c>
      <c r="FB36" s="31">
        <f t="shared" si="68"/>
        <v>0</v>
      </c>
      <c r="FC36" s="31">
        <f t="shared" si="68"/>
        <v>0</v>
      </c>
      <c r="FD36" s="31">
        <f t="shared" si="68"/>
        <v>147.25</v>
      </c>
      <c r="FE36" s="31">
        <f t="shared" si="68"/>
        <v>0</v>
      </c>
      <c r="FF36" s="31">
        <f t="shared" si="68"/>
        <v>137</v>
      </c>
      <c r="FG36" s="31">
        <f t="shared" si="68"/>
        <v>0</v>
      </c>
      <c r="FH36" s="31">
        <f t="shared" si="68"/>
        <v>137</v>
      </c>
      <c r="FI36" s="31">
        <f t="shared" si="68"/>
        <v>0</v>
      </c>
      <c r="FJ36" s="47">
        <f>SUM(FJ6:FJ35)</f>
        <v>24</v>
      </c>
      <c r="FK36" s="31">
        <f t="shared" si="68"/>
        <v>117</v>
      </c>
      <c r="FL36" s="31">
        <f t="shared" si="68"/>
        <v>117</v>
      </c>
      <c r="FM36" s="31">
        <f t="shared" si="68"/>
        <v>138</v>
      </c>
      <c r="FN36" s="31">
        <f t="shared" si="68"/>
        <v>123</v>
      </c>
      <c r="FO36" s="31">
        <f t="shared" si="68"/>
        <v>109</v>
      </c>
      <c r="FP36" s="31">
        <f t="shared" si="68"/>
        <v>115</v>
      </c>
      <c r="FQ36" s="31">
        <f t="shared" si="68"/>
        <v>126</v>
      </c>
      <c r="FR36" s="31">
        <f t="shared" si="68"/>
        <v>163</v>
      </c>
      <c r="FS36" s="31">
        <f t="shared" si="68"/>
        <v>0</v>
      </c>
      <c r="FT36" s="31">
        <f t="shared" si="68"/>
        <v>0</v>
      </c>
      <c r="FU36" s="31">
        <f t="shared" si="68"/>
        <v>126</v>
      </c>
      <c r="FV36" s="31">
        <f t="shared" si="68"/>
        <v>122</v>
      </c>
      <c r="FW36" s="31">
        <f t="shared" si="68"/>
        <v>122</v>
      </c>
      <c r="FX36" s="31">
        <f t="shared" si="68"/>
        <v>0</v>
      </c>
      <c r="FY36" s="31">
        <f t="shared" si="68"/>
        <v>159</v>
      </c>
      <c r="FZ36" s="31">
        <f t="shared" si="68"/>
        <v>0</v>
      </c>
      <c r="GA36" s="31">
        <f t="shared" si="68"/>
        <v>135</v>
      </c>
      <c r="GB36" s="31">
        <f t="shared" si="68"/>
        <v>134</v>
      </c>
      <c r="GC36" s="31">
        <f t="shared" si="68"/>
        <v>0</v>
      </c>
      <c r="GD36" s="31">
        <f t="shared" si="68"/>
        <v>134</v>
      </c>
      <c r="GE36" s="31">
        <f t="shared" si="68"/>
        <v>148</v>
      </c>
      <c r="GF36" s="31">
        <f t="shared" si="68"/>
        <v>202</v>
      </c>
      <c r="GG36" s="31">
        <f t="shared" si="68"/>
        <v>136.28571428571428</v>
      </c>
      <c r="GH36" s="31">
        <f t="shared" si="68"/>
        <v>1</v>
      </c>
      <c r="GI36" s="31">
        <f t="shared" si="68"/>
        <v>0</v>
      </c>
      <c r="GJ36" s="31">
        <f t="shared" si="68"/>
        <v>0</v>
      </c>
      <c r="GK36" s="31">
        <f t="shared" si="68"/>
        <v>0</v>
      </c>
      <c r="GL36" s="31">
        <f t="shared" si="68"/>
        <v>0</v>
      </c>
      <c r="GM36" s="31">
        <f t="shared" si="68"/>
        <v>0</v>
      </c>
      <c r="GN36" s="31">
        <f t="shared" si="68"/>
        <v>1</v>
      </c>
      <c r="GO36" s="31">
        <f t="shared" si="68"/>
        <v>135</v>
      </c>
      <c r="GP36" s="31">
        <f t="shared" si="68"/>
        <v>143</v>
      </c>
      <c r="GQ36" s="31">
        <f t="shared" si="68"/>
        <v>154</v>
      </c>
      <c r="GR36" s="31">
        <f t="shared" si="68"/>
        <v>145</v>
      </c>
      <c r="GS36" s="31">
        <f t="shared" si="68"/>
        <v>0</v>
      </c>
      <c r="GT36" s="31">
        <f t="shared" si="68"/>
        <v>0</v>
      </c>
      <c r="GU36" s="31">
        <f t="shared" si="68"/>
        <v>0</v>
      </c>
      <c r="GV36" s="31">
        <f t="shared" si="68"/>
        <v>0</v>
      </c>
      <c r="GW36" s="31">
        <f t="shared" si="68"/>
        <v>0</v>
      </c>
      <c r="GX36" s="31">
        <f t="shared" ref="GX36:JK36" si="69">SUM(GX6:GX35)</f>
        <v>0</v>
      </c>
      <c r="GY36" s="31">
        <f t="shared" si="69"/>
        <v>0</v>
      </c>
      <c r="GZ36" s="31">
        <f t="shared" si="69"/>
        <v>0</v>
      </c>
      <c r="HA36" s="31">
        <f t="shared" si="69"/>
        <v>144.25</v>
      </c>
      <c r="HB36" s="31">
        <f t="shared" si="69"/>
        <v>0</v>
      </c>
      <c r="HC36" s="31">
        <f t="shared" si="69"/>
        <v>119</v>
      </c>
      <c r="HD36" s="31">
        <f t="shared" si="69"/>
        <v>163</v>
      </c>
      <c r="HE36" s="31">
        <f t="shared" si="69"/>
        <v>141</v>
      </c>
      <c r="HF36" s="31">
        <f t="shared" si="69"/>
        <v>0</v>
      </c>
      <c r="HG36" s="47">
        <f>SUM(HG6:HG35)</f>
        <v>21</v>
      </c>
      <c r="HH36" s="31">
        <f t="shared" si="69"/>
        <v>122</v>
      </c>
      <c r="HI36" s="31">
        <f t="shared" si="69"/>
        <v>118</v>
      </c>
      <c r="HJ36" s="31">
        <f t="shared" si="69"/>
        <v>0</v>
      </c>
      <c r="HK36" s="31">
        <f t="shared" si="69"/>
        <v>62</v>
      </c>
      <c r="HL36" s="31">
        <f t="shared" si="69"/>
        <v>93</v>
      </c>
      <c r="HM36" s="31">
        <f t="shared" si="69"/>
        <v>0</v>
      </c>
      <c r="HN36" s="31">
        <f t="shared" si="69"/>
        <v>0</v>
      </c>
      <c r="HO36" s="31">
        <f t="shared" si="69"/>
        <v>0</v>
      </c>
      <c r="HP36" s="31">
        <f t="shared" si="69"/>
        <v>0</v>
      </c>
      <c r="HQ36" s="31">
        <f t="shared" si="69"/>
        <v>0</v>
      </c>
      <c r="HR36" s="31">
        <f t="shared" si="69"/>
        <v>98.75</v>
      </c>
      <c r="HS36" s="31">
        <f t="shared" si="69"/>
        <v>93</v>
      </c>
      <c r="HT36" s="31">
        <f t="shared" si="69"/>
        <v>93</v>
      </c>
      <c r="HU36" s="31">
        <f t="shared" si="69"/>
        <v>0</v>
      </c>
      <c r="HV36" s="31">
        <f t="shared" si="69"/>
        <v>136</v>
      </c>
      <c r="HW36" s="31">
        <f t="shared" si="69"/>
        <v>0</v>
      </c>
      <c r="HX36" s="31">
        <f t="shared" si="69"/>
        <v>106</v>
      </c>
      <c r="HY36" s="31">
        <f t="shared" si="69"/>
        <v>0</v>
      </c>
      <c r="HZ36" s="31">
        <f t="shared" si="69"/>
        <v>0</v>
      </c>
      <c r="IA36" s="31">
        <f t="shared" si="69"/>
        <v>0</v>
      </c>
      <c r="IB36" s="31">
        <f t="shared" si="69"/>
        <v>140</v>
      </c>
      <c r="IC36" s="31">
        <f t="shared" si="69"/>
        <v>136</v>
      </c>
      <c r="ID36" s="31">
        <f t="shared" si="69"/>
        <v>113.60000000000001</v>
      </c>
      <c r="IE36" s="31">
        <f t="shared" si="69"/>
        <v>0</v>
      </c>
      <c r="IF36" s="31">
        <f t="shared" si="69"/>
        <v>140</v>
      </c>
      <c r="IG36" s="31">
        <f t="shared" si="69"/>
        <v>0</v>
      </c>
      <c r="IH36" s="31">
        <f t="shared" si="69"/>
        <v>0</v>
      </c>
      <c r="II36" s="31">
        <f t="shared" si="69"/>
        <v>100</v>
      </c>
      <c r="IJ36" s="31">
        <f t="shared" si="69"/>
        <v>0</v>
      </c>
      <c r="IK36" s="31">
        <f t="shared" si="69"/>
        <v>120</v>
      </c>
      <c r="IL36" s="31">
        <f t="shared" si="69"/>
        <v>124</v>
      </c>
      <c r="IM36" s="31">
        <f t="shared" si="69"/>
        <v>103</v>
      </c>
      <c r="IN36" s="31">
        <f t="shared" si="69"/>
        <v>104</v>
      </c>
      <c r="IO36" s="31">
        <f t="shared" si="69"/>
        <v>119</v>
      </c>
      <c r="IP36" s="31">
        <f t="shared" si="69"/>
        <v>0</v>
      </c>
      <c r="IQ36" s="31">
        <f t="shared" si="69"/>
        <v>0</v>
      </c>
      <c r="IR36" s="31">
        <f t="shared" si="69"/>
        <v>0</v>
      </c>
      <c r="IS36" s="31">
        <f t="shared" si="69"/>
        <v>0</v>
      </c>
      <c r="IT36" s="31">
        <f t="shared" si="69"/>
        <v>0</v>
      </c>
      <c r="IU36" s="31">
        <f t="shared" si="69"/>
        <v>0</v>
      </c>
      <c r="IV36" s="31">
        <f t="shared" si="69"/>
        <v>0</v>
      </c>
      <c r="IW36" s="31">
        <f t="shared" si="69"/>
        <v>0</v>
      </c>
      <c r="IX36" s="31">
        <f t="shared" si="69"/>
        <v>112.5</v>
      </c>
      <c r="IY36" s="31">
        <f t="shared" si="69"/>
        <v>0</v>
      </c>
      <c r="IZ36" s="31">
        <f t="shared" si="69"/>
        <v>132</v>
      </c>
      <c r="JA36" s="31">
        <f t="shared" si="69"/>
        <v>0</v>
      </c>
      <c r="JB36" s="31">
        <f t="shared" si="69"/>
        <v>132</v>
      </c>
      <c r="JC36" s="31">
        <f t="shared" si="69"/>
        <v>0</v>
      </c>
      <c r="JD36" s="47">
        <f>SUM(JD6:JD35)</f>
        <v>21</v>
      </c>
      <c r="JE36" s="31">
        <f t="shared" si="69"/>
        <v>1</v>
      </c>
      <c r="JF36" s="31">
        <f t="shared" si="69"/>
        <v>0</v>
      </c>
      <c r="JG36" s="31">
        <f t="shared" si="69"/>
        <v>0</v>
      </c>
      <c r="JH36" s="31">
        <f t="shared" si="69"/>
        <v>0</v>
      </c>
      <c r="JI36" s="31">
        <f t="shared" si="69"/>
        <v>0</v>
      </c>
      <c r="JJ36" s="31">
        <f t="shared" si="69"/>
        <v>0</v>
      </c>
      <c r="JK36" s="31">
        <f t="shared" si="69"/>
        <v>0</v>
      </c>
      <c r="JL36" s="31">
        <f t="shared" ref="JL36:LX36" si="70">SUM(JL6:JL35)</f>
        <v>0</v>
      </c>
      <c r="JM36" s="31">
        <f t="shared" si="70"/>
        <v>0</v>
      </c>
      <c r="JN36" s="31">
        <f t="shared" si="70"/>
        <v>0</v>
      </c>
      <c r="JO36" s="31">
        <f t="shared" si="70"/>
        <v>1</v>
      </c>
      <c r="JP36" s="31">
        <f t="shared" si="70"/>
        <v>1</v>
      </c>
      <c r="JQ36" s="31">
        <f t="shared" si="70"/>
        <v>0</v>
      </c>
      <c r="JR36" s="31">
        <f t="shared" si="70"/>
        <v>0</v>
      </c>
      <c r="JS36" s="31">
        <f t="shared" si="70"/>
        <v>0</v>
      </c>
      <c r="JT36" s="31">
        <f t="shared" si="70"/>
        <v>0</v>
      </c>
      <c r="JU36" s="31">
        <f t="shared" si="70"/>
        <v>0</v>
      </c>
      <c r="JV36" s="31">
        <f t="shared" si="70"/>
        <v>0</v>
      </c>
      <c r="JW36" s="31">
        <f t="shared" si="70"/>
        <v>0</v>
      </c>
      <c r="JX36" s="31">
        <f t="shared" si="70"/>
        <v>0</v>
      </c>
      <c r="JY36" s="31">
        <f t="shared" si="70"/>
        <v>0</v>
      </c>
      <c r="JZ36" s="31">
        <f t="shared" si="70"/>
        <v>0</v>
      </c>
      <c r="KA36" s="31">
        <f t="shared" si="70"/>
        <v>1</v>
      </c>
      <c r="KB36" s="31">
        <f t="shared" si="70"/>
        <v>1</v>
      </c>
      <c r="KC36" s="31">
        <f t="shared" si="70"/>
        <v>0</v>
      </c>
      <c r="KD36" s="31">
        <f t="shared" si="70"/>
        <v>0</v>
      </c>
      <c r="KE36" s="31">
        <f t="shared" si="70"/>
        <v>0</v>
      </c>
      <c r="KF36" s="31">
        <f t="shared" si="70"/>
        <v>0</v>
      </c>
      <c r="KG36" s="31">
        <f t="shared" si="70"/>
        <v>0</v>
      </c>
      <c r="KH36" s="31">
        <f t="shared" si="70"/>
        <v>1</v>
      </c>
      <c r="KI36" s="31">
        <f t="shared" si="70"/>
        <v>1</v>
      </c>
      <c r="KJ36" s="31">
        <f t="shared" si="70"/>
        <v>0</v>
      </c>
      <c r="KK36" s="31">
        <f t="shared" si="70"/>
        <v>0</v>
      </c>
      <c r="KL36" s="31">
        <f t="shared" si="70"/>
        <v>0</v>
      </c>
      <c r="KM36" s="31">
        <f t="shared" si="70"/>
        <v>0</v>
      </c>
      <c r="KN36" s="31">
        <f t="shared" si="70"/>
        <v>0</v>
      </c>
      <c r="KO36" s="31">
        <f t="shared" si="70"/>
        <v>0</v>
      </c>
      <c r="KP36" s="31">
        <f t="shared" si="70"/>
        <v>0</v>
      </c>
      <c r="KQ36" s="31">
        <f t="shared" si="70"/>
        <v>0</v>
      </c>
      <c r="KR36" s="31">
        <f t="shared" si="70"/>
        <v>0</v>
      </c>
      <c r="KS36" s="31">
        <f t="shared" si="70"/>
        <v>0</v>
      </c>
      <c r="KT36" s="31">
        <f t="shared" si="70"/>
        <v>0</v>
      </c>
      <c r="KU36" s="31">
        <f t="shared" si="70"/>
        <v>1</v>
      </c>
      <c r="KV36" s="31">
        <f t="shared" si="70"/>
        <v>0</v>
      </c>
      <c r="KW36" s="31">
        <f t="shared" si="70"/>
        <v>1</v>
      </c>
      <c r="KX36" s="31">
        <f t="shared" si="70"/>
        <v>0</v>
      </c>
      <c r="KY36" s="31">
        <f t="shared" si="70"/>
        <v>1</v>
      </c>
      <c r="KZ36" s="31">
        <f t="shared" si="70"/>
        <v>0</v>
      </c>
      <c r="LA36" s="47">
        <f>SUM(LA6:LA35)</f>
        <v>21</v>
      </c>
      <c r="LB36" s="31">
        <f t="shared" si="70"/>
        <v>0</v>
      </c>
      <c r="LC36" s="31">
        <f t="shared" si="70"/>
        <v>0</v>
      </c>
      <c r="LD36" s="31">
        <f t="shared" si="70"/>
        <v>0</v>
      </c>
      <c r="LE36" s="31">
        <f t="shared" si="70"/>
        <v>0</v>
      </c>
      <c r="LF36" s="31">
        <f t="shared" si="70"/>
        <v>0</v>
      </c>
      <c r="LG36" s="31">
        <f t="shared" si="70"/>
        <v>0</v>
      </c>
      <c r="LH36" s="31">
        <f t="shared" si="70"/>
        <v>0</v>
      </c>
      <c r="LI36" s="31">
        <f t="shared" si="70"/>
        <v>0</v>
      </c>
      <c r="LJ36" s="31">
        <f t="shared" si="70"/>
        <v>1</v>
      </c>
      <c r="LK36" s="31">
        <f t="shared" si="70"/>
        <v>0</v>
      </c>
      <c r="LL36" s="31">
        <f t="shared" si="70"/>
        <v>1</v>
      </c>
      <c r="LM36" s="31">
        <f t="shared" si="70"/>
        <v>0</v>
      </c>
      <c r="LN36" s="31">
        <f t="shared" si="70"/>
        <v>0</v>
      </c>
      <c r="LO36" s="31">
        <f t="shared" si="70"/>
        <v>0</v>
      </c>
      <c r="LP36" s="31">
        <f t="shared" si="70"/>
        <v>0</v>
      </c>
      <c r="LQ36" s="31">
        <f t="shared" si="70"/>
        <v>0</v>
      </c>
      <c r="LR36" s="31">
        <f t="shared" si="70"/>
        <v>0</v>
      </c>
      <c r="LS36" s="31">
        <f t="shared" si="70"/>
        <v>0</v>
      </c>
      <c r="LT36" s="31">
        <f t="shared" si="70"/>
        <v>0</v>
      </c>
      <c r="LU36" s="31">
        <f t="shared" si="70"/>
        <v>0</v>
      </c>
      <c r="LV36" s="31">
        <f t="shared" si="70"/>
        <v>1</v>
      </c>
      <c r="LW36" s="31">
        <f t="shared" si="70"/>
        <v>0</v>
      </c>
      <c r="LX36" s="31">
        <f t="shared" si="70"/>
        <v>1</v>
      </c>
      <c r="LY36" s="31">
        <f t="shared" ref="LY36:OK36" si="71">SUM(LY6:LY35)</f>
        <v>1</v>
      </c>
      <c r="LZ36" s="31">
        <f t="shared" si="71"/>
        <v>0</v>
      </c>
      <c r="MA36" s="31">
        <f t="shared" si="71"/>
        <v>0</v>
      </c>
      <c r="MB36" s="31">
        <f t="shared" si="71"/>
        <v>0</v>
      </c>
      <c r="MC36" s="31">
        <f t="shared" si="71"/>
        <v>0</v>
      </c>
      <c r="MD36" s="31">
        <f t="shared" si="71"/>
        <v>0</v>
      </c>
      <c r="ME36" s="31">
        <f t="shared" si="71"/>
        <v>1</v>
      </c>
      <c r="MF36" s="31">
        <f t="shared" si="71"/>
        <v>0</v>
      </c>
      <c r="MG36" s="31">
        <f t="shared" si="71"/>
        <v>0</v>
      </c>
      <c r="MH36" s="31">
        <f t="shared" si="71"/>
        <v>0</v>
      </c>
      <c r="MI36" s="31">
        <f t="shared" si="71"/>
        <v>0</v>
      </c>
      <c r="MJ36" s="31">
        <f t="shared" si="71"/>
        <v>0</v>
      </c>
      <c r="MK36" s="31">
        <f t="shared" si="71"/>
        <v>0</v>
      </c>
      <c r="ML36" s="31">
        <f t="shared" si="71"/>
        <v>0</v>
      </c>
      <c r="MM36" s="31">
        <f t="shared" si="71"/>
        <v>0</v>
      </c>
      <c r="MN36" s="31">
        <f t="shared" si="71"/>
        <v>0</v>
      </c>
      <c r="MO36" s="31">
        <f t="shared" si="71"/>
        <v>0</v>
      </c>
      <c r="MP36" s="31">
        <f t="shared" si="71"/>
        <v>1</v>
      </c>
      <c r="MQ36" s="31">
        <f t="shared" si="71"/>
        <v>0</v>
      </c>
      <c r="MR36" s="31">
        <f t="shared" si="71"/>
        <v>1</v>
      </c>
      <c r="MS36" s="31">
        <f t="shared" si="71"/>
        <v>1</v>
      </c>
      <c r="MT36" s="31">
        <f t="shared" si="71"/>
        <v>0</v>
      </c>
      <c r="MU36" s="31">
        <f t="shared" si="71"/>
        <v>0</v>
      </c>
      <c r="MV36" s="31">
        <f t="shared" si="71"/>
        <v>1</v>
      </c>
      <c r="MW36" s="31">
        <f t="shared" si="71"/>
        <v>0</v>
      </c>
      <c r="MX36" s="47">
        <f>SUM(MX6:MX35)</f>
        <v>21</v>
      </c>
      <c r="MY36" s="31">
        <f t="shared" si="71"/>
        <v>0</v>
      </c>
      <c r="MZ36" s="31">
        <f t="shared" si="71"/>
        <v>0</v>
      </c>
      <c r="NA36" s="31">
        <f t="shared" si="71"/>
        <v>0</v>
      </c>
      <c r="NB36" s="31">
        <f t="shared" si="71"/>
        <v>0</v>
      </c>
      <c r="NC36" s="31">
        <f t="shared" si="71"/>
        <v>0</v>
      </c>
      <c r="ND36" s="31">
        <f t="shared" si="71"/>
        <v>0</v>
      </c>
      <c r="NE36" s="31">
        <f t="shared" si="71"/>
        <v>0</v>
      </c>
      <c r="NF36" s="31">
        <f t="shared" si="71"/>
        <v>0</v>
      </c>
      <c r="NG36" s="31">
        <f t="shared" si="71"/>
        <v>0</v>
      </c>
      <c r="NH36" s="31">
        <f t="shared" si="71"/>
        <v>1</v>
      </c>
      <c r="NI36" s="31">
        <f t="shared" si="71"/>
        <v>1</v>
      </c>
      <c r="NJ36" s="31">
        <f t="shared" si="71"/>
        <v>0</v>
      </c>
      <c r="NK36" s="31">
        <f t="shared" si="71"/>
        <v>0</v>
      </c>
      <c r="NL36" s="31">
        <f t="shared" si="71"/>
        <v>0</v>
      </c>
      <c r="NM36" s="31">
        <f t="shared" si="71"/>
        <v>0</v>
      </c>
      <c r="NN36" s="31">
        <f t="shared" si="71"/>
        <v>0</v>
      </c>
      <c r="NO36" s="31">
        <f t="shared" si="71"/>
        <v>0</v>
      </c>
      <c r="NP36" s="31">
        <f t="shared" si="71"/>
        <v>0</v>
      </c>
      <c r="NQ36" s="31">
        <f t="shared" si="71"/>
        <v>0</v>
      </c>
      <c r="NR36" s="31">
        <f t="shared" si="71"/>
        <v>0</v>
      </c>
      <c r="NS36" s="31">
        <f t="shared" si="71"/>
        <v>1</v>
      </c>
      <c r="NT36" s="31">
        <f t="shared" si="71"/>
        <v>0</v>
      </c>
      <c r="NU36" s="31">
        <f t="shared" si="71"/>
        <v>1</v>
      </c>
      <c r="NV36" s="31">
        <f t="shared" si="71"/>
        <v>0</v>
      </c>
      <c r="NW36" s="31">
        <f t="shared" si="71"/>
        <v>0</v>
      </c>
      <c r="NX36" s="31">
        <f t="shared" si="71"/>
        <v>0</v>
      </c>
      <c r="NY36" s="31">
        <f t="shared" si="71"/>
        <v>0</v>
      </c>
      <c r="NZ36" s="31">
        <f t="shared" si="71"/>
        <v>1</v>
      </c>
      <c r="OA36" s="31">
        <f t="shared" si="71"/>
        <v>0</v>
      </c>
      <c r="OB36" s="31">
        <f t="shared" si="71"/>
        <v>1</v>
      </c>
      <c r="OC36" s="31">
        <f t="shared" si="71"/>
        <v>0</v>
      </c>
      <c r="OD36" s="31">
        <f t="shared" si="71"/>
        <v>0</v>
      </c>
      <c r="OE36" s="31">
        <f t="shared" si="71"/>
        <v>0</v>
      </c>
      <c r="OF36" s="31">
        <f t="shared" si="71"/>
        <v>0</v>
      </c>
      <c r="OG36" s="31">
        <f t="shared" si="71"/>
        <v>0</v>
      </c>
      <c r="OH36" s="31">
        <f t="shared" si="71"/>
        <v>0</v>
      </c>
      <c r="OI36" s="31">
        <f t="shared" si="71"/>
        <v>0</v>
      </c>
      <c r="OJ36" s="31">
        <f t="shared" si="71"/>
        <v>0</v>
      </c>
      <c r="OK36" s="31">
        <f t="shared" si="71"/>
        <v>0</v>
      </c>
      <c r="OL36" s="31">
        <f t="shared" ref="OL36:QP36" si="72">SUM(OL6:OL35)</f>
        <v>0</v>
      </c>
      <c r="OM36" s="31">
        <f t="shared" si="72"/>
        <v>1</v>
      </c>
      <c r="ON36" s="31">
        <f t="shared" si="72"/>
        <v>0</v>
      </c>
      <c r="OO36" s="31">
        <f t="shared" si="72"/>
        <v>1</v>
      </c>
      <c r="OP36" s="31">
        <f t="shared" si="72"/>
        <v>1</v>
      </c>
      <c r="OQ36" s="31">
        <f t="shared" si="72"/>
        <v>0</v>
      </c>
      <c r="OR36" s="31">
        <f t="shared" si="72"/>
        <v>0</v>
      </c>
      <c r="OS36" s="31">
        <f t="shared" si="72"/>
        <v>1</v>
      </c>
      <c r="OT36" s="31">
        <f t="shared" si="72"/>
        <v>0</v>
      </c>
      <c r="OU36" s="47">
        <f>SUM(OU6:OU35)</f>
        <v>21</v>
      </c>
      <c r="OV36" s="31">
        <f t="shared" si="72"/>
        <v>0</v>
      </c>
      <c r="OW36" s="31">
        <f t="shared" si="72"/>
        <v>0</v>
      </c>
      <c r="OX36" s="31">
        <f t="shared" si="72"/>
        <v>0</v>
      </c>
      <c r="OY36" s="31">
        <f t="shared" si="72"/>
        <v>0</v>
      </c>
      <c r="OZ36" s="31">
        <f t="shared" si="72"/>
        <v>0</v>
      </c>
      <c r="PA36" s="31">
        <f t="shared" si="72"/>
        <v>0</v>
      </c>
      <c r="PB36" s="31">
        <f t="shared" si="72"/>
        <v>0</v>
      </c>
      <c r="PC36" s="31">
        <f t="shared" si="72"/>
        <v>0</v>
      </c>
      <c r="PD36" s="31">
        <f t="shared" si="72"/>
        <v>1</v>
      </c>
      <c r="PE36" s="31">
        <f t="shared" si="72"/>
        <v>0</v>
      </c>
      <c r="PF36" s="31">
        <f t="shared" si="72"/>
        <v>1</v>
      </c>
      <c r="PG36" s="31">
        <f t="shared" si="72"/>
        <v>0</v>
      </c>
      <c r="PH36" s="31">
        <f t="shared" si="72"/>
        <v>0</v>
      </c>
      <c r="PI36" s="31">
        <f t="shared" si="72"/>
        <v>0</v>
      </c>
      <c r="PJ36" s="31">
        <f t="shared" si="72"/>
        <v>0</v>
      </c>
      <c r="PK36" s="31">
        <f t="shared" si="72"/>
        <v>0</v>
      </c>
      <c r="PL36" s="31">
        <f t="shared" si="72"/>
        <v>0</v>
      </c>
      <c r="PM36" s="31">
        <f t="shared" si="72"/>
        <v>0</v>
      </c>
      <c r="PN36" s="31">
        <f t="shared" si="72"/>
        <v>0</v>
      </c>
      <c r="PO36" s="31">
        <f t="shared" si="72"/>
        <v>0</v>
      </c>
      <c r="PP36" s="31">
        <f t="shared" si="72"/>
        <v>1</v>
      </c>
      <c r="PQ36" s="31">
        <f t="shared" si="72"/>
        <v>0</v>
      </c>
      <c r="PR36" s="31">
        <f t="shared" si="72"/>
        <v>1</v>
      </c>
      <c r="PS36" s="31">
        <f t="shared" si="72"/>
        <v>0</v>
      </c>
      <c r="PT36" s="31">
        <f t="shared" si="72"/>
        <v>0</v>
      </c>
      <c r="PU36" s="31">
        <f t="shared" si="72"/>
        <v>0</v>
      </c>
      <c r="PV36" s="31">
        <f t="shared" si="72"/>
        <v>0</v>
      </c>
      <c r="PW36" s="31">
        <f t="shared" si="72"/>
        <v>1</v>
      </c>
      <c r="PX36" s="31">
        <f t="shared" si="72"/>
        <v>0</v>
      </c>
      <c r="PY36" s="31">
        <f t="shared" si="72"/>
        <v>1</v>
      </c>
      <c r="PZ36" s="31">
        <f t="shared" si="72"/>
        <v>0</v>
      </c>
      <c r="QA36" s="31">
        <f t="shared" si="72"/>
        <v>0</v>
      </c>
      <c r="QB36" s="31">
        <f t="shared" si="72"/>
        <v>0</v>
      </c>
      <c r="QC36" s="31">
        <f t="shared" si="72"/>
        <v>0</v>
      </c>
      <c r="QD36" s="31">
        <f t="shared" si="72"/>
        <v>0</v>
      </c>
      <c r="QE36" s="31">
        <f t="shared" si="72"/>
        <v>0</v>
      </c>
      <c r="QF36" s="31">
        <f t="shared" si="72"/>
        <v>0</v>
      </c>
      <c r="QG36" s="31">
        <f t="shared" si="72"/>
        <v>0</v>
      </c>
      <c r="QH36" s="31">
        <f t="shared" si="72"/>
        <v>0</v>
      </c>
      <c r="QI36" s="31">
        <f t="shared" si="72"/>
        <v>0</v>
      </c>
      <c r="QJ36" s="31">
        <f t="shared" si="72"/>
        <v>1</v>
      </c>
      <c r="QK36" s="31">
        <f t="shared" si="72"/>
        <v>0</v>
      </c>
      <c r="QL36" s="31">
        <f t="shared" si="72"/>
        <v>1</v>
      </c>
      <c r="QM36" s="31">
        <f t="shared" si="72"/>
        <v>1</v>
      </c>
      <c r="QN36" s="31">
        <f t="shared" si="72"/>
        <v>0</v>
      </c>
      <c r="QO36" s="31">
        <f t="shared" si="72"/>
        <v>0</v>
      </c>
      <c r="QP36" s="31">
        <f t="shared" si="72"/>
        <v>1</v>
      </c>
      <c r="QQ36" s="31">
        <v>0</v>
      </c>
    </row>
    <row r="37" spans="1:459" x14ac:dyDescent="0.25">
      <c r="A37" s="1"/>
      <c r="B37" s="2"/>
      <c r="C37" s="2"/>
      <c r="D37" s="22">
        <f>D36/$A$36</f>
        <v>4.88</v>
      </c>
      <c r="E37" s="22">
        <f t="shared" ref="E37:H37" si="73">E36/$A$36</f>
        <v>4.8</v>
      </c>
      <c r="F37" s="22">
        <f t="shared" si="73"/>
        <v>6.36</v>
      </c>
      <c r="G37" s="22">
        <f t="shared" si="73"/>
        <v>4.88</v>
      </c>
      <c r="H37" s="22">
        <f t="shared" si="73"/>
        <v>4.24</v>
      </c>
      <c r="I37" s="22">
        <f>I36/$A$36</f>
        <v>4.96</v>
      </c>
      <c r="J37" s="22">
        <f t="shared" ref="J37:R37" si="74">J36/$A$36</f>
        <v>5.0199999999999996</v>
      </c>
      <c r="K37" s="22">
        <f t="shared" si="74"/>
        <v>4.72</v>
      </c>
      <c r="L37" s="22">
        <f t="shared" si="74"/>
        <v>4.5999999999999996</v>
      </c>
      <c r="M37" s="22">
        <f t="shared" si="74"/>
        <v>4.88</v>
      </c>
      <c r="N37" s="22">
        <f t="shared" si="74"/>
        <v>4.4800000000000004</v>
      </c>
      <c r="O37" s="22">
        <f t="shared" si="74"/>
        <v>4.84</v>
      </c>
      <c r="P37" s="22">
        <f t="shared" si="74"/>
        <v>4.84</v>
      </c>
      <c r="Q37" s="22">
        <f t="shared" si="74"/>
        <v>5.32</v>
      </c>
      <c r="R37" s="22">
        <f t="shared" si="74"/>
        <v>4.8114285714285714</v>
      </c>
      <c r="S37" s="22"/>
      <c r="T37" s="22">
        <f>T36/$S$36</f>
        <v>4.72</v>
      </c>
      <c r="U37" s="22">
        <f t="shared" ref="U37:BN37" si="75">U36/$S$36</f>
        <v>4.96</v>
      </c>
      <c r="V37" s="22">
        <f t="shared" si="75"/>
        <v>5.04</v>
      </c>
      <c r="W37" s="22">
        <f t="shared" si="75"/>
        <v>5</v>
      </c>
      <c r="X37" s="22">
        <f t="shared" si="75"/>
        <v>5.04</v>
      </c>
      <c r="Y37" s="22">
        <f t="shared" si="75"/>
        <v>5.08</v>
      </c>
      <c r="Z37" s="22">
        <f t="shared" si="75"/>
        <v>5.36</v>
      </c>
      <c r="AA37" s="22">
        <f t="shared" si="75"/>
        <v>5.72</v>
      </c>
      <c r="AB37" s="22">
        <f t="shared" si="75"/>
        <v>0</v>
      </c>
      <c r="AC37" s="22">
        <f t="shared" si="75"/>
        <v>0</v>
      </c>
      <c r="AD37" s="22">
        <f t="shared" si="75"/>
        <v>5.1150000000000002</v>
      </c>
      <c r="AE37" s="22">
        <f t="shared" si="75"/>
        <v>5.12</v>
      </c>
      <c r="AF37" s="22">
        <f t="shared" si="75"/>
        <v>5.12</v>
      </c>
      <c r="AG37" s="22">
        <f t="shared" si="75"/>
        <v>0</v>
      </c>
      <c r="AH37" s="22">
        <f t="shared" si="75"/>
        <v>6.64</v>
      </c>
      <c r="AI37" s="22">
        <f t="shared" si="75"/>
        <v>6.64</v>
      </c>
      <c r="AJ37" s="22">
        <f t="shared" si="75"/>
        <v>5</v>
      </c>
      <c r="AK37" s="22">
        <f t="shared" si="75"/>
        <v>4.68</v>
      </c>
      <c r="AL37" s="22">
        <f t="shared" si="75"/>
        <v>0</v>
      </c>
      <c r="AM37" s="22">
        <f t="shared" si="75"/>
        <v>0</v>
      </c>
      <c r="AN37" s="22">
        <f t="shared" si="75"/>
        <v>0</v>
      </c>
      <c r="AO37" s="22">
        <f t="shared" si="75"/>
        <v>0</v>
      </c>
      <c r="AP37" s="22">
        <f t="shared" si="75"/>
        <v>5.5333333333333323</v>
      </c>
      <c r="AQ37" s="22">
        <f t="shared" si="75"/>
        <v>0</v>
      </c>
      <c r="AR37" s="22">
        <f t="shared" si="75"/>
        <v>0.04</v>
      </c>
      <c r="AS37" s="22">
        <f t="shared" si="75"/>
        <v>0</v>
      </c>
      <c r="AT37" s="22">
        <f t="shared" si="75"/>
        <v>0</v>
      </c>
      <c r="AU37" s="22">
        <f t="shared" si="75"/>
        <v>0</v>
      </c>
      <c r="AV37" s="22">
        <f t="shared" si="75"/>
        <v>0</v>
      </c>
      <c r="AW37" s="22">
        <f t="shared" si="75"/>
        <v>0.04</v>
      </c>
      <c r="AX37" s="22">
        <f t="shared" si="75"/>
        <v>5.88</v>
      </c>
      <c r="AY37" s="22">
        <f t="shared" si="75"/>
        <v>5</v>
      </c>
      <c r="AZ37" s="22">
        <f t="shared" si="75"/>
        <v>6.12</v>
      </c>
      <c r="BA37" s="22">
        <f t="shared" si="75"/>
        <v>5.8</v>
      </c>
      <c r="BB37" s="22">
        <f t="shared" si="75"/>
        <v>5.36</v>
      </c>
      <c r="BC37" s="22">
        <f t="shared" si="75"/>
        <v>5.8</v>
      </c>
      <c r="BD37" s="22">
        <f t="shared" si="75"/>
        <v>0</v>
      </c>
      <c r="BE37" s="22">
        <f t="shared" si="75"/>
        <v>0</v>
      </c>
      <c r="BF37" s="22">
        <f t="shared" si="75"/>
        <v>0</v>
      </c>
      <c r="BG37" s="22">
        <f t="shared" si="75"/>
        <v>0</v>
      </c>
      <c r="BH37" s="22">
        <f t="shared" si="75"/>
        <v>0</v>
      </c>
      <c r="BI37" s="22">
        <f t="shared" si="75"/>
        <v>0</v>
      </c>
      <c r="BJ37" s="22">
        <f t="shared" si="75"/>
        <v>5.66</v>
      </c>
      <c r="BK37" s="22">
        <f t="shared" si="75"/>
        <v>0</v>
      </c>
      <c r="BL37" s="22">
        <f t="shared" si="75"/>
        <v>5.64</v>
      </c>
      <c r="BM37" s="22">
        <f t="shared" si="75"/>
        <v>0</v>
      </c>
      <c r="BN37" s="22">
        <f t="shared" si="75"/>
        <v>5.64</v>
      </c>
      <c r="BO37" s="22"/>
      <c r="BP37" s="22"/>
      <c r="BQ37" s="22">
        <f>BQ36/$BP$36</f>
        <v>5.1923076923076925</v>
      </c>
      <c r="BR37" s="22">
        <f t="shared" ref="BR37:DK37" si="76">BR36/$BP$36</f>
        <v>5.2692307692307692</v>
      </c>
      <c r="BS37" s="22">
        <f t="shared" si="76"/>
        <v>4.8461538461538458</v>
      </c>
      <c r="BT37" s="22">
        <f t="shared" si="76"/>
        <v>5.115384615384615</v>
      </c>
      <c r="BU37" s="22">
        <f t="shared" si="76"/>
        <v>0</v>
      </c>
      <c r="BV37" s="22">
        <f t="shared" si="76"/>
        <v>0</v>
      </c>
      <c r="BW37" s="22">
        <f t="shared" si="76"/>
        <v>4.5384615384615383</v>
      </c>
      <c r="BX37" s="22">
        <f t="shared" si="76"/>
        <v>5.7307692307692308</v>
      </c>
      <c r="BY37" s="22">
        <f t="shared" si="76"/>
        <v>0</v>
      </c>
      <c r="BZ37" s="22">
        <f t="shared" si="76"/>
        <v>0</v>
      </c>
      <c r="CA37" s="22">
        <f t="shared" si="76"/>
        <v>5.115384615384615</v>
      </c>
      <c r="CB37" s="22">
        <f t="shared" si="76"/>
        <v>4.6923076923076925</v>
      </c>
      <c r="CC37" s="22">
        <f t="shared" si="76"/>
        <v>4.6923076923076925</v>
      </c>
      <c r="CD37" s="22">
        <f t="shared" si="76"/>
        <v>0</v>
      </c>
      <c r="CE37" s="22">
        <f t="shared" si="76"/>
        <v>6.0384615384615383</v>
      </c>
      <c r="CF37" s="22">
        <f t="shared" si="76"/>
        <v>6.7307692307692308</v>
      </c>
      <c r="CG37" s="22">
        <f t="shared" si="76"/>
        <v>5.7692307692307692</v>
      </c>
      <c r="CH37" s="22">
        <f t="shared" si="76"/>
        <v>5.7692307692307692</v>
      </c>
      <c r="CI37" s="22">
        <f t="shared" si="76"/>
        <v>0</v>
      </c>
      <c r="CJ37" s="22">
        <f t="shared" si="76"/>
        <v>0</v>
      </c>
      <c r="CK37" s="22">
        <f t="shared" si="76"/>
        <v>6.4615384615384617</v>
      </c>
      <c r="CL37" s="22">
        <f t="shared" si="76"/>
        <v>0</v>
      </c>
      <c r="CM37" s="22">
        <f t="shared" si="76"/>
        <v>5.7362637362637363</v>
      </c>
      <c r="CN37" s="22">
        <f t="shared" si="76"/>
        <v>0</v>
      </c>
      <c r="CO37" s="22">
        <f t="shared" si="76"/>
        <v>3.8461538461538464E-2</v>
      </c>
      <c r="CP37" s="22">
        <f t="shared" si="76"/>
        <v>0</v>
      </c>
      <c r="CQ37" s="22">
        <f t="shared" si="76"/>
        <v>0</v>
      </c>
      <c r="CR37" s="22">
        <f t="shared" si="76"/>
        <v>0</v>
      </c>
      <c r="CS37" s="22">
        <f t="shared" si="76"/>
        <v>0</v>
      </c>
      <c r="CT37" s="22">
        <f t="shared" si="76"/>
        <v>3.8461538461538464E-2</v>
      </c>
      <c r="CU37" s="22">
        <f t="shared" si="76"/>
        <v>4.7307692307692308</v>
      </c>
      <c r="CV37" s="22">
        <f t="shared" si="76"/>
        <v>4.6538461538461542</v>
      </c>
      <c r="CW37" s="22">
        <f t="shared" si="76"/>
        <v>5.6923076923076925</v>
      </c>
      <c r="CX37" s="22">
        <f t="shared" si="76"/>
        <v>5.884615384615385</v>
      </c>
      <c r="CY37" s="22">
        <f t="shared" si="76"/>
        <v>0</v>
      </c>
      <c r="CZ37" s="22">
        <f t="shared" si="76"/>
        <v>0</v>
      </c>
      <c r="DA37" s="22">
        <f t="shared" si="76"/>
        <v>0</v>
      </c>
      <c r="DB37" s="22">
        <f t="shared" si="76"/>
        <v>0</v>
      </c>
      <c r="DC37" s="22">
        <f t="shared" si="76"/>
        <v>0</v>
      </c>
      <c r="DD37" s="22">
        <f t="shared" si="76"/>
        <v>0</v>
      </c>
      <c r="DE37" s="22">
        <f t="shared" si="76"/>
        <v>0</v>
      </c>
      <c r="DF37" s="22">
        <f t="shared" si="76"/>
        <v>0</v>
      </c>
      <c r="DG37" s="22">
        <f t="shared" si="76"/>
        <v>5.240384615384615</v>
      </c>
      <c r="DH37" s="22">
        <f t="shared" si="76"/>
        <v>0</v>
      </c>
      <c r="DI37" s="22">
        <f t="shared" si="76"/>
        <v>4.9615384615384617</v>
      </c>
      <c r="DJ37" s="22">
        <f t="shared" si="76"/>
        <v>6</v>
      </c>
      <c r="DK37" s="22">
        <f t="shared" si="76"/>
        <v>5.4807692307692308</v>
      </c>
      <c r="DL37" s="22"/>
      <c r="DM37" s="22"/>
      <c r="DN37" s="22">
        <f>DN36/$DM$36</f>
        <v>4.5769230769230766</v>
      </c>
      <c r="DO37" s="22">
        <f t="shared" ref="DO37:FH37" si="77">DO36/$DM$36</f>
        <v>4.5384615384615383</v>
      </c>
      <c r="DP37" s="22">
        <f t="shared" si="77"/>
        <v>6.4230769230769234</v>
      </c>
      <c r="DQ37" s="22">
        <f t="shared" si="77"/>
        <v>5.0384615384615383</v>
      </c>
      <c r="DR37" s="22">
        <f t="shared" si="77"/>
        <v>4.9230769230769234</v>
      </c>
      <c r="DS37" s="22">
        <f t="shared" si="77"/>
        <v>4.6923076923076925</v>
      </c>
      <c r="DT37" s="22">
        <f t="shared" si="77"/>
        <v>0</v>
      </c>
      <c r="DU37" s="22">
        <f t="shared" si="77"/>
        <v>5.6923076923076925</v>
      </c>
      <c r="DV37" s="22">
        <f t="shared" si="77"/>
        <v>0</v>
      </c>
      <c r="DW37" s="22">
        <f t="shared" si="77"/>
        <v>0</v>
      </c>
      <c r="DX37" s="22">
        <f t="shared" si="77"/>
        <v>5.126373626373625</v>
      </c>
      <c r="DY37" s="22">
        <f t="shared" si="77"/>
        <v>4.1538461538461542</v>
      </c>
      <c r="DZ37" s="22">
        <f t="shared" si="77"/>
        <v>4.2692307692307692</v>
      </c>
      <c r="EA37" s="22">
        <f t="shared" si="77"/>
        <v>0</v>
      </c>
      <c r="EB37" s="22">
        <f t="shared" si="77"/>
        <v>6.2307692307692308</v>
      </c>
      <c r="EC37" s="22">
        <f t="shared" si="77"/>
        <v>0</v>
      </c>
      <c r="ED37" s="22">
        <f t="shared" si="77"/>
        <v>5.2692307692307692</v>
      </c>
      <c r="EE37" s="22">
        <f t="shared" si="77"/>
        <v>5.0769230769230766</v>
      </c>
      <c r="EF37" s="22">
        <f t="shared" si="77"/>
        <v>0</v>
      </c>
      <c r="EG37" s="22">
        <f t="shared" si="77"/>
        <v>0</v>
      </c>
      <c r="EH37" s="22">
        <f t="shared" si="77"/>
        <v>6.2307692307692308</v>
      </c>
      <c r="EI37" s="22">
        <f t="shared" si="77"/>
        <v>6.8461538461538458</v>
      </c>
      <c r="EJ37" s="22">
        <f t="shared" si="77"/>
        <v>5.2051282051282053</v>
      </c>
      <c r="EK37" s="22">
        <f t="shared" si="77"/>
        <v>3.8461538461538464E-2</v>
      </c>
      <c r="EL37" s="22">
        <f t="shared" si="77"/>
        <v>0</v>
      </c>
      <c r="EM37" s="22">
        <f t="shared" si="77"/>
        <v>0</v>
      </c>
      <c r="EN37" s="22">
        <f t="shared" si="77"/>
        <v>0</v>
      </c>
      <c r="EO37" s="22">
        <f t="shared" si="77"/>
        <v>0</v>
      </c>
      <c r="EP37" s="22">
        <f t="shared" si="77"/>
        <v>0</v>
      </c>
      <c r="EQ37" s="22">
        <f t="shared" si="77"/>
        <v>3.8461538461538464E-2</v>
      </c>
      <c r="ER37" s="22">
        <f t="shared" si="77"/>
        <v>5.3461538461538458</v>
      </c>
      <c r="ES37" s="22">
        <f t="shared" si="77"/>
        <v>5.6538461538461542</v>
      </c>
      <c r="ET37" s="22">
        <f t="shared" si="77"/>
        <v>5.8461538461538458</v>
      </c>
      <c r="EU37" s="22">
        <f t="shared" si="77"/>
        <v>5.8076923076923075</v>
      </c>
      <c r="EV37" s="22">
        <f t="shared" si="77"/>
        <v>0</v>
      </c>
      <c r="EW37" s="22">
        <f t="shared" si="77"/>
        <v>0</v>
      </c>
      <c r="EX37" s="22">
        <f t="shared" si="77"/>
        <v>0</v>
      </c>
      <c r="EY37" s="22">
        <f t="shared" si="77"/>
        <v>0</v>
      </c>
      <c r="EZ37" s="22">
        <f t="shared" si="77"/>
        <v>0</v>
      </c>
      <c r="FA37" s="22">
        <f t="shared" si="77"/>
        <v>0</v>
      </c>
      <c r="FB37" s="22">
        <f t="shared" si="77"/>
        <v>0</v>
      </c>
      <c r="FC37" s="22">
        <f t="shared" si="77"/>
        <v>0</v>
      </c>
      <c r="FD37" s="22">
        <f t="shared" si="77"/>
        <v>5.6634615384615383</v>
      </c>
      <c r="FE37" s="22">
        <f t="shared" si="77"/>
        <v>0</v>
      </c>
      <c r="FF37" s="22">
        <f t="shared" si="77"/>
        <v>5.2692307692307692</v>
      </c>
      <c r="FG37" s="22">
        <f t="shared" si="77"/>
        <v>0</v>
      </c>
      <c r="FH37" s="22">
        <f t="shared" si="77"/>
        <v>5.2692307692307692</v>
      </c>
      <c r="FI37" s="22"/>
      <c r="FJ37" s="22"/>
      <c r="FK37" s="22">
        <f>FK36/$FJ$36</f>
        <v>4.875</v>
      </c>
      <c r="FL37" s="22">
        <f t="shared" ref="FL37:HE37" si="78">FL36/$FJ$36</f>
        <v>4.875</v>
      </c>
      <c r="FM37" s="22">
        <f t="shared" si="78"/>
        <v>5.75</v>
      </c>
      <c r="FN37" s="22">
        <f t="shared" si="78"/>
        <v>5.125</v>
      </c>
      <c r="FO37" s="22">
        <f t="shared" si="78"/>
        <v>4.541666666666667</v>
      </c>
      <c r="FP37" s="22">
        <f t="shared" si="78"/>
        <v>4.791666666666667</v>
      </c>
      <c r="FQ37" s="22">
        <f t="shared" si="78"/>
        <v>5.25</v>
      </c>
      <c r="FR37" s="22">
        <f t="shared" si="78"/>
        <v>6.791666666666667</v>
      </c>
      <c r="FS37" s="22">
        <f t="shared" si="78"/>
        <v>0</v>
      </c>
      <c r="FT37" s="22">
        <f t="shared" si="78"/>
        <v>0</v>
      </c>
      <c r="FU37" s="22">
        <f t="shared" si="78"/>
        <v>5.25</v>
      </c>
      <c r="FV37" s="22">
        <f t="shared" si="78"/>
        <v>5.083333333333333</v>
      </c>
      <c r="FW37" s="22">
        <f t="shared" si="78"/>
        <v>5.083333333333333</v>
      </c>
      <c r="FX37" s="22">
        <f t="shared" si="78"/>
        <v>0</v>
      </c>
      <c r="FY37" s="22">
        <f t="shared" si="78"/>
        <v>6.625</v>
      </c>
      <c r="FZ37" s="22">
        <f t="shared" si="78"/>
        <v>0</v>
      </c>
      <c r="GA37" s="22">
        <f t="shared" si="78"/>
        <v>5.625</v>
      </c>
      <c r="GB37" s="22">
        <f t="shared" si="78"/>
        <v>5.583333333333333</v>
      </c>
      <c r="GC37" s="22">
        <f t="shared" si="78"/>
        <v>0</v>
      </c>
      <c r="GD37" s="22">
        <f t="shared" si="78"/>
        <v>5.583333333333333</v>
      </c>
      <c r="GE37" s="22">
        <f t="shared" si="78"/>
        <v>6.166666666666667</v>
      </c>
      <c r="GF37" s="22">
        <f t="shared" si="78"/>
        <v>8.4166666666666661</v>
      </c>
      <c r="GG37" s="22">
        <f t="shared" si="78"/>
        <v>5.6785714285714279</v>
      </c>
      <c r="GH37" s="22">
        <f t="shared" si="78"/>
        <v>4.1666666666666664E-2</v>
      </c>
      <c r="GI37" s="22">
        <f t="shared" si="78"/>
        <v>0</v>
      </c>
      <c r="GJ37" s="22">
        <f t="shared" si="78"/>
        <v>0</v>
      </c>
      <c r="GK37" s="22">
        <f t="shared" si="78"/>
        <v>0</v>
      </c>
      <c r="GL37" s="22">
        <f t="shared" si="78"/>
        <v>0</v>
      </c>
      <c r="GM37" s="22">
        <f t="shared" si="78"/>
        <v>0</v>
      </c>
      <c r="GN37" s="22">
        <f t="shared" si="78"/>
        <v>4.1666666666666664E-2</v>
      </c>
      <c r="GO37" s="22">
        <f t="shared" si="78"/>
        <v>5.625</v>
      </c>
      <c r="GP37" s="22">
        <f t="shared" si="78"/>
        <v>5.958333333333333</v>
      </c>
      <c r="GQ37" s="22">
        <f t="shared" si="78"/>
        <v>6.416666666666667</v>
      </c>
      <c r="GR37" s="22">
        <f t="shared" si="78"/>
        <v>6.041666666666667</v>
      </c>
      <c r="GS37" s="22">
        <f t="shared" si="78"/>
        <v>0</v>
      </c>
      <c r="GT37" s="22">
        <f t="shared" si="78"/>
        <v>0</v>
      </c>
      <c r="GU37" s="22">
        <f t="shared" si="78"/>
        <v>0</v>
      </c>
      <c r="GV37" s="22">
        <f t="shared" si="78"/>
        <v>0</v>
      </c>
      <c r="GW37" s="22">
        <f t="shared" si="78"/>
        <v>0</v>
      </c>
      <c r="GX37" s="22">
        <f t="shared" si="78"/>
        <v>0</v>
      </c>
      <c r="GY37" s="22">
        <f t="shared" si="78"/>
        <v>0</v>
      </c>
      <c r="GZ37" s="22">
        <f t="shared" si="78"/>
        <v>0</v>
      </c>
      <c r="HA37" s="22">
        <f t="shared" si="78"/>
        <v>6.010416666666667</v>
      </c>
      <c r="HB37" s="22">
        <f t="shared" si="78"/>
        <v>0</v>
      </c>
      <c r="HC37" s="22">
        <f t="shared" si="78"/>
        <v>4.958333333333333</v>
      </c>
      <c r="HD37" s="22">
        <f t="shared" si="78"/>
        <v>6.791666666666667</v>
      </c>
      <c r="HE37" s="22">
        <f t="shared" si="78"/>
        <v>5.875</v>
      </c>
      <c r="HF37" s="22"/>
      <c r="HG37" s="22"/>
      <c r="HH37" s="22">
        <f>HH36/$HG$36</f>
        <v>5.8095238095238093</v>
      </c>
      <c r="HI37" s="22">
        <f t="shared" ref="HI37:JB37" si="79">HI36/$HG$36</f>
        <v>5.6190476190476186</v>
      </c>
      <c r="HJ37" s="22">
        <f t="shared" si="79"/>
        <v>0</v>
      </c>
      <c r="HK37" s="22">
        <f t="shared" si="79"/>
        <v>2.9523809523809526</v>
      </c>
      <c r="HL37" s="22">
        <f t="shared" si="79"/>
        <v>4.4285714285714288</v>
      </c>
      <c r="HM37" s="22">
        <f t="shared" si="79"/>
        <v>0</v>
      </c>
      <c r="HN37" s="22">
        <f t="shared" si="79"/>
        <v>0</v>
      </c>
      <c r="HO37" s="22">
        <f t="shared" si="79"/>
        <v>0</v>
      </c>
      <c r="HP37" s="22">
        <f t="shared" si="79"/>
        <v>0</v>
      </c>
      <c r="HQ37" s="22">
        <f t="shared" si="79"/>
        <v>0</v>
      </c>
      <c r="HR37" s="22">
        <f t="shared" si="79"/>
        <v>4.7023809523809526</v>
      </c>
      <c r="HS37" s="22">
        <f t="shared" si="79"/>
        <v>4.4285714285714288</v>
      </c>
      <c r="HT37" s="22">
        <f t="shared" si="79"/>
        <v>4.4285714285714288</v>
      </c>
      <c r="HU37" s="22">
        <f t="shared" si="79"/>
        <v>0</v>
      </c>
      <c r="HV37" s="22">
        <f t="shared" si="79"/>
        <v>6.4761904761904763</v>
      </c>
      <c r="HW37" s="22">
        <f t="shared" si="79"/>
        <v>0</v>
      </c>
      <c r="HX37" s="22">
        <f t="shared" si="79"/>
        <v>5.0476190476190474</v>
      </c>
      <c r="HY37" s="22">
        <f t="shared" si="79"/>
        <v>0</v>
      </c>
      <c r="HZ37" s="22">
        <f t="shared" si="79"/>
        <v>0</v>
      </c>
      <c r="IA37" s="22">
        <f t="shared" si="79"/>
        <v>0</v>
      </c>
      <c r="IB37" s="22">
        <f t="shared" si="79"/>
        <v>6.666666666666667</v>
      </c>
      <c r="IC37" s="22">
        <f t="shared" si="79"/>
        <v>6.4761904761904763</v>
      </c>
      <c r="ID37" s="22">
        <f t="shared" si="79"/>
        <v>5.4095238095238098</v>
      </c>
      <c r="IE37" s="22">
        <f t="shared" si="79"/>
        <v>0</v>
      </c>
      <c r="IF37" s="22">
        <f t="shared" si="79"/>
        <v>6.666666666666667</v>
      </c>
      <c r="IG37" s="22">
        <f t="shared" si="79"/>
        <v>0</v>
      </c>
      <c r="IH37" s="22">
        <f t="shared" si="79"/>
        <v>0</v>
      </c>
      <c r="II37" s="22">
        <f t="shared" si="79"/>
        <v>4.7619047619047619</v>
      </c>
      <c r="IJ37" s="22">
        <f t="shared" si="79"/>
        <v>0</v>
      </c>
      <c r="IK37" s="22">
        <f t="shared" si="79"/>
        <v>5.7142857142857144</v>
      </c>
      <c r="IL37" s="22">
        <f t="shared" si="79"/>
        <v>5.9047619047619051</v>
      </c>
      <c r="IM37" s="22">
        <f t="shared" si="79"/>
        <v>4.9047619047619051</v>
      </c>
      <c r="IN37" s="22">
        <f t="shared" si="79"/>
        <v>4.9523809523809526</v>
      </c>
      <c r="IO37" s="22">
        <f t="shared" si="79"/>
        <v>5.666666666666667</v>
      </c>
      <c r="IP37" s="22">
        <f t="shared" si="79"/>
        <v>0</v>
      </c>
      <c r="IQ37" s="22">
        <f t="shared" si="79"/>
        <v>0</v>
      </c>
      <c r="IR37" s="22">
        <f t="shared" si="79"/>
        <v>0</v>
      </c>
      <c r="IS37" s="22">
        <f t="shared" si="79"/>
        <v>0</v>
      </c>
      <c r="IT37" s="22">
        <f t="shared" si="79"/>
        <v>0</v>
      </c>
      <c r="IU37" s="22">
        <f t="shared" si="79"/>
        <v>0</v>
      </c>
      <c r="IV37" s="22">
        <f t="shared" si="79"/>
        <v>0</v>
      </c>
      <c r="IW37" s="22">
        <f t="shared" si="79"/>
        <v>0</v>
      </c>
      <c r="IX37" s="22">
        <f t="shared" si="79"/>
        <v>5.3571428571428568</v>
      </c>
      <c r="IY37" s="22">
        <f t="shared" si="79"/>
        <v>0</v>
      </c>
      <c r="IZ37" s="22">
        <f t="shared" si="79"/>
        <v>6.2857142857142856</v>
      </c>
      <c r="JA37" s="22">
        <f t="shared" si="79"/>
        <v>0</v>
      </c>
      <c r="JB37" s="22">
        <f t="shared" si="79"/>
        <v>6.2857142857142856</v>
      </c>
      <c r="JC37" s="22"/>
      <c r="JD37" s="22"/>
      <c r="JE37" s="22">
        <f>JE36/$JD$36</f>
        <v>4.7619047619047616E-2</v>
      </c>
      <c r="JF37" s="22">
        <f t="shared" ref="JF37:KY37" si="80">JF36/$JD$36</f>
        <v>0</v>
      </c>
      <c r="JG37" s="22">
        <f t="shared" si="80"/>
        <v>0</v>
      </c>
      <c r="JH37" s="22">
        <f t="shared" si="80"/>
        <v>0</v>
      </c>
      <c r="JI37" s="22">
        <f t="shared" si="80"/>
        <v>0</v>
      </c>
      <c r="JJ37" s="22">
        <f t="shared" si="80"/>
        <v>0</v>
      </c>
      <c r="JK37" s="22">
        <f t="shared" si="80"/>
        <v>0</v>
      </c>
      <c r="JL37" s="22">
        <f t="shared" si="80"/>
        <v>0</v>
      </c>
      <c r="JM37" s="22">
        <f t="shared" si="80"/>
        <v>0</v>
      </c>
      <c r="JN37" s="22">
        <f t="shared" si="80"/>
        <v>0</v>
      </c>
      <c r="JO37" s="22">
        <f t="shared" si="80"/>
        <v>4.7619047619047616E-2</v>
      </c>
      <c r="JP37" s="22">
        <f t="shared" si="80"/>
        <v>4.7619047619047616E-2</v>
      </c>
      <c r="JQ37" s="22">
        <f t="shared" si="80"/>
        <v>0</v>
      </c>
      <c r="JR37" s="22">
        <f t="shared" si="80"/>
        <v>0</v>
      </c>
      <c r="JS37" s="22">
        <f t="shared" si="80"/>
        <v>0</v>
      </c>
      <c r="JT37" s="22">
        <f t="shared" si="80"/>
        <v>0</v>
      </c>
      <c r="JU37" s="22">
        <f t="shared" si="80"/>
        <v>0</v>
      </c>
      <c r="JV37" s="22">
        <f t="shared" si="80"/>
        <v>0</v>
      </c>
      <c r="JW37" s="22">
        <f t="shared" si="80"/>
        <v>0</v>
      </c>
      <c r="JX37" s="22">
        <f t="shared" si="80"/>
        <v>0</v>
      </c>
      <c r="JY37" s="22">
        <f t="shared" si="80"/>
        <v>0</v>
      </c>
      <c r="JZ37" s="22">
        <f t="shared" si="80"/>
        <v>0</v>
      </c>
      <c r="KA37" s="22">
        <f t="shared" si="80"/>
        <v>4.7619047619047616E-2</v>
      </c>
      <c r="KB37" s="22">
        <f t="shared" si="80"/>
        <v>4.7619047619047616E-2</v>
      </c>
      <c r="KC37" s="22">
        <f t="shared" si="80"/>
        <v>0</v>
      </c>
      <c r="KD37" s="22">
        <f t="shared" si="80"/>
        <v>0</v>
      </c>
      <c r="KE37" s="22">
        <f t="shared" si="80"/>
        <v>0</v>
      </c>
      <c r="KF37" s="22">
        <f t="shared" si="80"/>
        <v>0</v>
      </c>
      <c r="KG37" s="22">
        <f t="shared" si="80"/>
        <v>0</v>
      </c>
      <c r="KH37" s="22">
        <f t="shared" si="80"/>
        <v>4.7619047619047616E-2</v>
      </c>
      <c r="KI37" s="22">
        <f t="shared" si="80"/>
        <v>4.7619047619047616E-2</v>
      </c>
      <c r="KJ37" s="22">
        <f t="shared" si="80"/>
        <v>0</v>
      </c>
      <c r="KK37" s="22">
        <f t="shared" si="80"/>
        <v>0</v>
      </c>
      <c r="KL37" s="22">
        <f t="shared" si="80"/>
        <v>0</v>
      </c>
      <c r="KM37" s="22">
        <f t="shared" si="80"/>
        <v>0</v>
      </c>
      <c r="KN37" s="22">
        <f t="shared" si="80"/>
        <v>0</v>
      </c>
      <c r="KO37" s="22">
        <f t="shared" si="80"/>
        <v>0</v>
      </c>
      <c r="KP37" s="22">
        <f t="shared" si="80"/>
        <v>0</v>
      </c>
      <c r="KQ37" s="22">
        <f t="shared" si="80"/>
        <v>0</v>
      </c>
      <c r="KR37" s="22">
        <f t="shared" si="80"/>
        <v>0</v>
      </c>
      <c r="KS37" s="22">
        <f t="shared" si="80"/>
        <v>0</v>
      </c>
      <c r="KT37" s="22">
        <f t="shared" si="80"/>
        <v>0</v>
      </c>
      <c r="KU37" s="22">
        <f t="shared" si="80"/>
        <v>4.7619047619047616E-2</v>
      </c>
      <c r="KV37" s="22">
        <f t="shared" si="80"/>
        <v>0</v>
      </c>
      <c r="KW37" s="22">
        <f t="shared" si="80"/>
        <v>4.7619047619047616E-2</v>
      </c>
      <c r="KX37" s="22">
        <f t="shared" si="80"/>
        <v>0</v>
      </c>
      <c r="KY37" s="22">
        <f t="shared" si="80"/>
        <v>4.7619047619047616E-2</v>
      </c>
      <c r="KZ37" s="22"/>
      <c r="LA37" s="22"/>
      <c r="LB37" s="22">
        <f>LB36/$LA$36</f>
        <v>0</v>
      </c>
      <c r="LC37" s="22">
        <f t="shared" ref="LC37:MV37" si="81">LC36/$LA$36</f>
        <v>0</v>
      </c>
      <c r="LD37" s="22">
        <f t="shared" si="81"/>
        <v>0</v>
      </c>
      <c r="LE37" s="22">
        <f t="shared" si="81"/>
        <v>0</v>
      </c>
      <c r="LF37" s="22">
        <f t="shared" si="81"/>
        <v>0</v>
      </c>
      <c r="LG37" s="22">
        <f t="shared" si="81"/>
        <v>0</v>
      </c>
      <c r="LH37" s="22">
        <f t="shared" si="81"/>
        <v>0</v>
      </c>
      <c r="LI37" s="22">
        <f t="shared" si="81"/>
        <v>0</v>
      </c>
      <c r="LJ37" s="22">
        <f t="shared" si="81"/>
        <v>4.7619047619047616E-2</v>
      </c>
      <c r="LK37" s="22">
        <f t="shared" si="81"/>
        <v>0</v>
      </c>
      <c r="LL37" s="22">
        <f t="shared" si="81"/>
        <v>4.7619047619047616E-2</v>
      </c>
      <c r="LM37" s="22">
        <f t="shared" si="81"/>
        <v>0</v>
      </c>
      <c r="LN37" s="22">
        <f t="shared" si="81"/>
        <v>0</v>
      </c>
      <c r="LO37" s="22">
        <f t="shared" si="81"/>
        <v>0</v>
      </c>
      <c r="LP37" s="22">
        <f t="shared" si="81"/>
        <v>0</v>
      </c>
      <c r="LQ37" s="22">
        <f t="shared" si="81"/>
        <v>0</v>
      </c>
      <c r="LR37" s="22">
        <f t="shared" si="81"/>
        <v>0</v>
      </c>
      <c r="LS37" s="22">
        <f t="shared" si="81"/>
        <v>0</v>
      </c>
      <c r="LT37" s="22">
        <f t="shared" si="81"/>
        <v>0</v>
      </c>
      <c r="LU37" s="22">
        <f t="shared" si="81"/>
        <v>0</v>
      </c>
      <c r="LV37" s="22">
        <f t="shared" si="81"/>
        <v>4.7619047619047616E-2</v>
      </c>
      <c r="LW37" s="22">
        <f t="shared" si="81"/>
        <v>0</v>
      </c>
      <c r="LX37" s="22">
        <f t="shared" si="81"/>
        <v>4.7619047619047616E-2</v>
      </c>
      <c r="LY37" s="22">
        <f t="shared" si="81"/>
        <v>4.7619047619047616E-2</v>
      </c>
      <c r="LZ37" s="22">
        <f t="shared" si="81"/>
        <v>0</v>
      </c>
      <c r="MA37" s="22">
        <f t="shared" si="81"/>
        <v>0</v>
      </c>
      <c r="MB37" s="22">
        <f t="shared" si="81"/>
        <v>0</v>
      </c>
      <c r="MC37" s="22">
        <f t="shared" si="81"/>
        <v>0</v>
      </c>
      <c r="MD37" s="22">
        <f t="shared" si="81"/>
        <v>0</v>
      </c>
      <c r="ME37" s="22">
        <f t="shared" si="81"/>
        <v>4.7619047619047616E-2</v>
      </c>
      <c r="MF37" s="22">
        <f t="shared" si="81"/>
        <v>0</v>
      </c>
      <c r="MG37" s="22">
        <f t="shared" si="81"/>
        <v>0</v>
      </c>
      <c r="MH37" s="22">
        <f t="shared" si="81"/>
        <v>0</v>
      </c>
      <c r="MI37" s="22">
        <f t="shared" si="81"/>
        <v>0</v>
      </c>
      <c r="MJ37" s="22">
        <f t="shared" si="81"/>
        <v>0</v>
      </c>
      <c r="MK37" s="22">
        <f t="shared" si="81"/>
        <v>0</v>
      </c>
      <c r="ML37" s="22">
        <f t="shared" si="81"/>
        <v>0</v>
      </c>
      <c r="MM37" s="22">
        <f t="shared" si="81"/>
        <v>0</v>
      </c>
      <c r="MN37" s="22">
        <f t="shared" si="81"/>
        <v>0</v>
      </c>
      <c r="MO37" s="22">
        <f t="shared" si="81"/>
        <v>0</v>
      </c>
      <c r="MP37" s="22">
        <f t="shared" si="81"/>
        <v>4.7619047619047616E-2</v>
      </c>
      <c r="MQ37" s="22">
        <f t="shared" si="81"/>
        <v>0</v>
      </c>
      <c r="MR37" s="22">
        <f t="shared" si="81"/>
        <v>4.7619047619047616E-2</v>
      </c>
      <c r="MS37" s="22">
        <f t="shared" si="81"/>
        <v>4.7619047619047616E-2</v>
      </c>
      <c r="MT37" s="22">
        <f t="shared" si="81"/>
        <v>0</v>
      </c>
      <c r="MU37" s="22">
        <f t="shared" si="81"/>
        <v>0</v>
      </c>
      <c r="MV37" s="22">
        <f t="shared" si="81"/>
        <v>4.7619047619047616E-2</v>
      </c>
      <c r="MW37" s="22"/>
      <c r="MX37" s="22"/>
      <c r="MY37" s="22">
        <f>MY36/$MX$36</f>
        <v>0</v>
      </c>
      <c r="MZ37" s="22">
        <f t="shared" ref="MZ37:OS37" si="82">MZ36/$MX$36</f>
        <v>0</v>
      </c>
      <c r="NA37" s="22">
        <f t="shared" si="82"/>
        <v>0</v>
      </c>
      <c r="NB37" s="22">
        <f t="shared" si="82"/>
        <v>0</v>
      </c>
      <c r="NC37" s="22">
        <f t="shared" si="82"/>
        <v>0</v>
      </c>
      <c r="ND37" s="22">
        <f t="shared" si="82"/>
        <v>0</v>
      </c>
      <c r="NE37" s="22">
        <f t="shared" si="82"/>
        <v>0</v>
      </c>
      <c r="NF37" s="22">
        <f t="shared" si="82"/>
        <v>0</v>
      </c>
      <c r="NG37" s="22">
        <f t="shared" si="82"/>
        <v>0</v>
      </c>
      <c r="NH37" s="22">
        <f t="shared" si="82"/>
        <v>4.7619047619047616E-2</v>
      </c>
      <c r="NI37" s="22">
        <f t="shared" si="82"/>
        <v>4.7619047619047616E-2</v>
      </c>
      <c r="NJ37" s="22">
        <f t="shared" si="82"/>
        <v>0</v>
      </c>
      <c r="NK37" s="22">
        <f t="shared" si="82"/>
        <v>0</v>
      </c>
      <c r="NL37" s="22">
        <f t="shared" si="82"/>
        <v>0</v>
      </c>
      <c r="NM37" s="22">
        <f t="shared" si="82"/>
        <v>0</v>
      </c>
      <c r="NN37" s="22">
        <f t="shared" si="82"/>
        <v>0</v>
      </c>
      <c r="NO37" s="22">
        <f t="shared" si="82"/>
        <v>0</v>
      </c>
      <c r="NP37" s="22">
        <f t="shared" si="82"/>
        <v>0</v>
      </c>
      <c r="NQ37" s="22">
        <f t="shared" si="82"/>
        <v>0</v>
      </c>
      <c r="NR37" s="22">
        <f t="shared" si="82"/>
        <v>0</v>
      </c>
      <c r="NS37" s="22">
        <f t="shared" si="82"/>
        <v>4.7619047619047616E-2</v>
      </c>
      <c r="NT37" s="22">
        <f t="shared" si="82"/>
        <v>0</v>
      </c>
      <c r="NU37" s="22">
        <f t="shared" si="82"/>
        <v>4.7619047619047616E-2</v>
      </c>
      <c r="NV37" s="22">
        <f t="shared" si="82"/>
        <v>0</v>
      </c>
      <c r="NW37" s="22">
        <f t="shared" si="82"/>
        <v>0</v>
      </c>
      <c r="NX37" s="22">
        <f t="shared" si="82"/>
        <v>0</v>
      </c>
      <c r="NY37" s="22">
        <f t="shared" si="82"/>
        <v>0</v>
      </c>
      <c r="NZ37" s="22">
        <f t="shared" si="82"/>
        <v>4.7619047619047616E-2</v>
      </c>
      <c r="OA37" s="22">
        <f t="shared" si="82"/>
        <v>0</v>
      </c>
      <c r="OB37" s="22">
        <f t="shared" si="82"/>
        <v>4.7619047619047616E-2</v>
      </c>
      <c r="OC37" s="22">
        <f t="shared" si="82"/>
        <v>0</v>
      </c>
      <c r="OD37" s="22">
        <f t="shared" si="82"/>
        <v>0</v>
      </c>
      <c r="OE37" s="22">
        <f t="shared" si="82"/>
        <v>0</v>
      </c>
      <c r="OF37" s="22">
        <f t="shared" si="82"/>
        <v>0</v>
      </c>
      <c r="OG37" s="22">
        <f t="shared" si="82"/>
        <v>0</v>
      </c>
      <c r="OH37" s="22">
        <f t="shared" si="82"/>
        <v>0</v>
      </c>
      <c r="OI37" s="22">
        <f t="shared" si="82"/>
        <v>0</v>
      </c>
      <c r="OJ37" s="22">
        <f t="shared" si="82"/>
        <v>0</v>
      </c>
      <c r="OK37" s="22">
        <f t="shared" si="82"/>
        <v>0</v>
      </c>
      <c r="OL37" s="22">
        <f t="shared" si="82"/>
        <v>0</v>
      </c>
      <c r="OM37" s="22">
        <f t="shared" si="82"/>
        <v>4.7619047619047616E-2</v>
      </c>
      <c r="ON37" s="22">
        <f t="shared" si="82"/>
        <v>0</v>
      </c>
      <c r="OO37" s="22">
        <f t="shared" si="82"/>
        <v>4.7619047619047616E-2</v>
      </c>
      <c r="OP37" s="22">
        <f t="shared" si="82"/>
        <v>4.7619047619047616E-2</v>
      </c>
      <c r="OQ37" s="22">
        <f t="shared" si="82"/>
        <v>0</v>
      </c>
      <c r="OR37" s="22">
        <f t="shared" si="82"/>
        <v>0</v>
      </c>
      <c r="OS37" s="22">
        <f t="shared" si="82"/>
        <v>4.7619047619047616E-2</v>
      </c>
      <c r="OT37" s="22"/>
      <c r="OU37" s="22"/>
      <c r="OV37" s="22">
        <f>OV36/$OU$36</f>
        <v>0</v>
      </c>
      <c r="OW37" s="22">
        <f t="shared" ref="OW37:QP37" si="83">OW36/$OU$36</f>
        <v>0</v>
      </c>
      <c r="OX37" s="22">
        <f t="shared" si="83"/>
        <v>0</v>
      </c>
      <c r="OY37" s="22">
        <f t="shared" si="83"/>
        <v>0</v>
      </c>
      <c r="OZ37" s="22">
        <f t="shared" si="83"/>
        <v>0</v>
      </c>
      <c r="PA37" s="22">
        <f t="shared" si="83"/>
        <v>0</v>
      </c>
      <c r="PB37" s="22">
        <f t="shared" si="83"/>
        <v>0</v>
      </c>
      <c r="PC37" s="22">
        <f t="shared" si="83"/>
        <v>0</v>
      </c>
      <c r="PD37" s="22">
        <f t="shared" si="83"/>
        <v>4.7619047619047616E-2</v>
      </c>
      <c r="PE37" s="22">
        <f t="shared" si="83"/>
        <v>0</v>
      </c>
      <c r="PF37" s="22">
        <f t="shared" si="83"/>
        <v>4.7619047619047616E-2</v>
      </c>
      <c r="PG37" s="22">
        <f t="shared" si="83"/>
        <v>0</v>
      </c>
      <c r="PH37" s="22">
        <f t="shared" si="83"/>
        <v>0</v>
      </c>
      <c r="PI37" s="22">
        <f t="shared" si="83"/>
        <v>0</v>
      </c>
      <c r="PJ37" s="22">
        <f t="shared" si="83"/>
        <v>0</v>
      </c>
      <c r="PK37" s="22">
        <f t="shared" si="83"/>
        <v>0</v>
      </c>
      <c r="PL37" s="22">
        <f t="shared" si="83"/>
        <v>0</v>
      </c>
      <c r="PM37" s="22">
        <f t="shared" si="83"/>
        <v>0</v>
      </c>
      <c r="PN37" s="22">
        <f t="shared" si="83"/>
        <v>0</v>
      </c>
      <c r="PO37" s="22">
        <f t="shared" si="83"/>
        <v>0</v>
      </c>
      <c r="PP37" s="22">
        <f t="shared" si="83"/>
        <v>4.7619047619047616E-2</v>
      </c>
      <c r="PQ37" s="22">
        <f t="shared" si="83"/>
        <v>0</v>
      </c>
      <c r="PR37" s="22">
        <f t="shared" si="83"/>
        <v>4.7619047619047616E-2</v>
      </c>
      <c r="PS37" s="22">
        <f t="shared" si="83"/>
        <v>0</v>
      </c>
      <c r="PT37" s="22">
        <f t="shared" si="83"/>
        <v>0</v>
      </c>
      <c r="PU37" s="22">
        <f t="shared" si="83"/>
        <v>0</v>
      </c>
      <c r="PV37" s="22">
        <f t="shared" si="83"/>
        <v>0</v>
      </c>
      <c r="PW37" s="22">
        <f t="shared" si="83"/>
        <v>4.7619047619047616E-2</v>
      </c>
      <c r="PX37" s="22">
        <f t="shared" si="83"/>
        <v>0</v>
      </c>
      <c r="PY37" s="22">
        <f t="shared" si="83"/>
        <v>4.7619047619047616E-2</v>
      </c>
      <c r="PZ37" s="22">
        <f t="shared" si="83"/>
        <v>0</v>
      </c>
      <c r="QA37" s="22">
        <f t="shared" si="83"/>
        <v>0</v>
      </c>
      <c r="QB37" s="22">
        <f t="shared" si="83"/>
        <v>0</v>
      </c>
      <c r="QC37" s="22">
        <f t="shared" si="83"/>
        <v>0</v>
      </c>
      <c r="QD37" s="22">
        <f t="shared" si="83"/>
        <v>0</v>
      </c>
      <c r="QE37" s="22">
        <f t="shared" si="83"/>
        <v>0</v>
      </c>
      <c r="QF37" s="22">
        <f t="shared" si="83"/>
        <v>0</v>
      </c>
      <c r="QG37" s="22">
        <f t="shared" si="83"/>
        <v>0</v>
      </c>
      <c r="QH37" s="22">
        <f t="shared" si="83"/>
        <v>0</v>
      </c>
      <c r="QI37" s="22">
        <f t="shared" si="83"/>
        <v>0</v>
      </c>
      <c r="QJ37" s="22">
        <f t="shared" si="83"/>
        <v>4.7619047619047616E-2</v>
      </c>
      <c r="QK37" s="22">
        <f t="shared" si="83"/>
        <v>0</v>
      </c>
      <c r="QL37" s="22">
        <f t="shared" si="83"/>
        <v>4.7619047619047616E-2</v>
      </c>
      <c r="QM37" s="22">
        <f t="shared" si="83"/>
        <v>4.7619047619047616E-2</v>
      </c>
      <c r="QN37" s="22">
        <f t="shared" si="83"/>
        <v>0</v>
      </c>
      <c r="QO37" s="22">
        <f t="shared" si="83"/>
        <v>0</v>
      </c>
      <c r="QP37" s="22">
        <f t="shared" si="83"/>
        <v>4.7619047619047616E-2</v>
      </c>
      <c r="QQ37" s="22"/>
    </row>
  </sheetData>
  <mergeCells count="97"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</mergeCells>
  <conditionalFormatting sqref="QM6:QO35 PZ6:QK35 PS6:PX35 PG6:PQ35 OV6:PE35 OP6:OR35 OC6:ON35 NV6:OA35 NJ6:NT35 MY6:NH35 MS6:MU35 MF6:MQ35 LY6:MD35 LM6:LW35 LB6:LK35 KV6:KX35 KI6:KT35 KB6:KG35 JP6:JZ35 JE6:JN35 IY6:JA35 IL6:IW35 IE6:IJ35 D6:I35 HS6:IC34 HH6:HQ34 HH35:IC35 HB6:HD35 GO6:GZ35 GH6:GM35 FV6:GF35 FK6:FT35 FE6:FG35 ER6:FC35 EK6:EP35 DY6:EI35 DN6:DW35 DH6:DJ35 CU6:DF35 CN6:CS35 CB6:CL35 BQ6:BZ35 BK6:BM35 AX6:BI35 AQ6:AV35 AE6:AO35 T6:AC35 K6:Q35">
    <cfRule type="cellIs" dxfId="3" priority="1" operator="equal">
      <formula>0</formula>
    </cfRule>
    <cfRule type="cellIs" dxfId="2" priority="2" operator="lessThan">
      <formula>4</formula>
    </cfRule>
    <cfRule type="cellIs" dxfId="1" priority="3" operator="greaterThan">
      <formula>9</formula>
    </cfRule>
    <cfRule type="cellIs" dxfId="0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АЗ 313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2013-12-29T17:59:03Z</cp:lastPrinted>
  <dcterms:created xsi:type="dcterms:W3CDTF">2012-02-05T19:10:19Z</dcterms:created>
  <dcterms:modified xsi:type="dcterms:W3CDTF">2016-01-04T09:25:05Z</dcterms:modified>
</cp:coreProperties>
</file>