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480" windowHeight="8190" tabRatio="937"/>
  </bookViews>
  <sheets>
    <sheet name="М-315" sheetId="1" r:id="rId1"/>
  </sheets>
  <calcPr calcId="145621"/>
</workbook>
</file>

<file path=xl/calcChain.xml><?xml version="1.0" encoding="utf-8"?>
<calcChain xmlns="http://schemas.openxmlformats.org/spreadsheetml/2006/main"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6" i="1"/>
  <c r="E36" i="1" l="1"/>
  <c r="E3" i="1" s="1"/>
  <c r="F36" i="1"/>
  <c r="F3" i="1" s="1"/>
  <c r="G36" i="1"/>
  <c r="G3" i="1" s="1"/>
  <c r="H36" i="1"/>
  <c r="H3" i="1" s="1"/>
  <c r="I36" i="1"/>
  <c r="I3" i="1" s="1"/>
  <c r="S7" i="1"/>
  <c r="BP7" i="1" s="1"/>
  <c r="DM7" i="1" s="1"/>
  <c r="FJ7" i="1" s="1"/>
  <c r="HG7" i="1" s="1"/>
  <c r="S8" i="1"/>
  <c r="BP8" i="1" s="1"/>
  <c r="DM8" i="1" s="1"/>
  <c r="FJ8" i="1" s="1"/>
  <c r="HG8" i="1" s="1"/>
  <c r="S9" i="1"/>
  <c r="BP9" i="1" s="1"/>
  <c r="DM9" i="1" s="1"/>
  <c r="FJ9" i="1" s="1"/>
  <c r="HG9" i="1" s="1"/>
  <c r="S10" i="1"/>
  <c r="BP10" i="1" s="1"/>
  <c r="FJ10" i="1" s="1"/>
  <c r="HG10" i="1" s="1"/>
  <c r="S11" i="1"/>
  <c r="BP11" i="1" s="1"/>
  <c r="FJ11" i="1" s="1"/>
  <c r="HG11" i="1" s="1"/>
  <c r="S12" i="1"/>
  <c r="BP12" i="1" s="1"/>
  <c r="DM12" i="1" s="1"/>
  <c r="FJ12" i="1" s="1"/>
  <c r="HG12" i="1" s="1"/>
  <c r="S13" i="1"/>
  <c r="BP13" i="1" s="1"/>
  <c r="DM13" i="1" s="1"/>
  <c r="FJ13" i="1" s="1"/>
  <c r="HG13" i="1" s="1"/>
  <c r="BP14" i="1"/>
  <c r="DM14" i="1" s="1"/>
  <c r="FJ14" i="1" s="1"/>
  <c r="HG14" i="1" s="1"/>
  <c r="S15" i="1"/>
  <c r="BP15" i="1" s="1"/>
  <c r="DM15" i="1" s="1"/>
  <c r="FJ15" i="1" s="1"/>
  <c r="HG15" i="1" s="1"/>
  <c r="S16" i="1"/>
  <c r="BP16" i="1" s="1"/>
  <c r="DM16" i="1" s="1"/>
  <c r="FJ16" i="1" s="1"/>
  <c r="HG16" i="1" s="1"/>
  <c r="S17" i="1"/>
  <c r="BP17" i="1" s="1"/>
  <c r="DM17" i="1" s="1"/>
  <c r="FJ17" i="1" s="1"/>
  <c r="HG17" i="1" s="1"/>
  <c r="S18" i="1"/>
  <c r="BP18" i="1" s="1"/>
  <c r="DM18" i="1" s="1"/>
  <c r="FJ18" i="1" s="1"/>
  <c r="HG18" i="1" s="1"/>
  <c r="S19" i="1"/>
  <c r="BP19" i="1" s="1"/>
  <c r="DM19" i="1" s="1"/>
  <c r="FJ19" i="1" s="1"/>
  <c r="HG19" i="1" s="1"/>
  <c r="S20" i="1"/>
  <c r="BP20" i="1" s="1"/>
  <c r="DM20" i="1" s="1"/>
  <c r="FJ20" i="1" s="1"/>
  <c r="HG20" i="1" s="1"/>
  <c r="BP21" i="1"/>
  <c r="DM21" i="1" s="1"/>
  <c r="HG21" i="1" s="1"/>
  <c r="S22" i="1"/>
  <c r="BP22" i="1" s="1"/>
  <c r="DM22" i="1" s="1"/>
  <c r="FJ22" i="1" s="1"/>
  <c r="HG22" i="1" s="1"/>
  <c r="S23" i="1"/>
  <c r="BP23" i="1" s="1"/>
  <c r="DM23" i="1" s="1"/>
  <c r="FJ23" i="1" s="1"/>
  <c r="HG23" i="1" s="1"/>
  <c r="S24" i="1"/>
  <c r="BP24" i="1" s="1"/>
  <c r="DM24" i="1" s="1"/>
  <c r="FJ24" i="1" s="1"/>
  <c r="HG24" i="1" s="1"/>
  <c r="S25" i="1"/>
  <c r="BP25" i="1" s="1"/>
  <c r="DM25" i="1" s="1"/>
  <c r="FJ25" i="1" s="1"/>
  <c r="HG25" i="1" s="1"/>
  <c r="S26" i="1"/>
  <c r="BP26" i="1" s="1"/>
  <c r="DM26" i="1" s="1"/>
  <c r="FJ26" i="1" s="1"/>
  <c r="HG26" i="1" s="1"/>
  <c r="S27" i="1"/>
  <c r="BP27" i="1" s="1"/>
  <c r="DM27" i="1" s="1"/>
  <c r="FJ27" i="1" s="1"/>
  <c r="HG27" i="1" s="1"/>
  <c r="S28" i="1"/>
  <c r="BP28" i="1" s="1"/>
  <c r="DM28" i="1" s="1"/>
  <c r="FJ28" i="1" s="1"/>
  <c r="HG28" i="1" s="1"/>
  <c r="S29" i="1"/>
  <c r="BP29" i="1" s="1"/>
  <c r="DM29" i="1" s="1"/>
  <c r="FJ29" i="1" s="1"/>
  <c r="HG29" i="1" s="1"/>
  <c r="S30" i="1"/>
  <c r="BP30" i="1" s="1"/>
  <c r="DM30" i="1" s="1"/>
  <c r="FJ30" i="1" s="1"/>
  <c r="HG30" i="1" s="1"/>
  <c r="BP31" i="1"/>
  <c r="DM31" i="1" s="1"/>
  <c r="FJ31" i="1" s="1"/>
  <c r="HG31" i="1" s="1"/>
  <c r="JD31" i="1" s="1"/>
  <c r="LA31" i="1" s="1"/>
  <c r="MX31" i="1" s="1"/>
  <c r="OU31" i="1" s="1"/>
  <c r="S32" i="1"/>
  <c r="BP32" i="1" s="1"/>
  <c r="DM32" i="1" s="1"/>
  <c r="FJ32" i="1" s="1"/>
  <c r="HG32" i="1" s="1"/>
  <c r="JD32" i="1" s="1"/>
  <c r="LA32" i="1" s="1"/>
  <c r="MX32" i="1" s="1"/>
  <c r="OU32" i="1" s="1"/>
  <c r="S33" i="1"/>
  <c r="BP33" i="1" s="1"/>
  <c r="DM33" i="1" s="1"/>
  <c r="FJ33" i="1" s="1"/>
  <c r="HG33" i="1" s="1"/>
  <c r="JD33" i="1" s="1"/>
  <c r="LA33" i="1" s="1"/>
  <c r="MX33" i="1" s="1"/>
  <c r="OU33" i="1" s="1"/>
  <c r="S34" i="1"/>
  <c r="BP34" i="1" s="1"/>
  <c r="DM34" i="1" s="1"/>
  <c r="FJ34" i="1" s="1"/>
  <c r="HG34" i="1" s="1"/>
  <c r="JD34" i="1" s="1"/>
  <c r="LA34" i="1" s="1"/>
  <c r="MX34" i="1" s="1"/>
  <c r="OU34" i="1" s="1"/>
  <c r="S6" i="1"/>
  <c r="BP6" i="1" s="1"/>
  <c r="JD30" i="1" l="1"/>
  <c r="LA30" i="1" s="1"/>
  <c r="MX30" i="1" s="1"/>
  <c r="OU30" i="1" s="1"/>
  <c r="JD29" i="1"/>
  <c r="LA29" i="1" s="1"/>
  <c r="MX29" i="1" s="1"/>
  <c r="OU29" i="1" s="1"/>
  <c r="JD28" i="1"/>
  <c r="LA28" i="1" s="1"/>
  <c r="MX28" i="1" s="1"/>
  <c r="OU28" i="1" s="1"/>
  <c r="JD27" i="1"/>
  <c r="LA27" i="1" s="1"/>
  <c r="MX27" i="1" s="1"/>
  <c r="OU27" i="1" s="1"/>
  <c r="JD26" i="1"/>
  <c r="LA26" i="1" s="1"/>
  <c r="MX26" i="1" s="1"/>
  <c r="OU26" i="1" s="1"/>
  <c r="JD25" i="1"/>
  <c r="LA25" i="1" s="1"/>
  <c r="MX25" i="1" s="1"/>
  <c r="OU25" i="1" s="1"/>
  <c r="JD24" i="1"/>
  <c r="LA24" i="1" s="1"/>
  <c r="MX24" i="1" s="1"/>
  <c r="OU24" i="1" s="1"/>
  <c r="JD23" i="1"/>
  <c r="LA23" i="1" s="1"/>
  <c r="MX23" i="1" s="1"/>
  <c r="OU23" i="1" s="1"/>
  <c r="JD22" i="1"/>
  <c r="LA22" i="1" s="1"/>
  <c r="MX22" i="1" s="1"/>
  <c r="OU22" i="1" s="1"/>
  <c r="JD21" i="1"/>
  <c r="LA21" i="1" s="1"/>
  <c r="MX21" i="1" s="1"/>
  <c r="OU21" i="1" s="1"/>
  <c r="JD20" i="1"/>
  <c r="LA20" i="1" s="1"/>
  <c r="MX20" i="1" s="1"/>
  <c r="OU20" i="1" s="1"/>
  <c r="JD19" i="1"/>
  <c r="LA19" i="1" s="1"/>
  <c r="MX19" i="1" s="1"/>
  <c r="OU19" i="1" s="1"/>
  <c r="JD18" i="1"/>
  <c r="LA18" i="1" s="1"/>
  <c r="MX18" i="1" s="1"/>
  <c r="OU18" i="1" s="1"/>
  <c r="JD17" i="1"/>
  <c r="LA17" i="1" s="1"/>
  <c r="MX17" i="1" s="1"/>
  <c r="OU17" i="1" s="1"/>
  <c r="JD16" i="1"/>
  <c r="LA16" i="1" s="1"/>
  <c r="MX16" i="1" s="1"/>
  <c r="OU16" i="1" s="1"/>
  <c r="JD15" i="1"/>
  <c r="LA15" i="1" s="1"/>
  <c r="MX15" i="1" s="1"/>
  <c r="OU15" i="1" s="1"/>
  <c r="JD14" i="1"/>
  <c r="LA14" i="1" s="1"/>
  <c r="MX14" i="1" s="1"/>
  <c r="OU14" i="1" s="1"/>
  <c r="JD13" i="1"/>
  <c r="LA13" i="1" s="1"/>
  <c r="MX13" i="1" s="1"/>
  <c r="OU13" i="1" s="1"/>
  <c r="JD12" i="1"/>
  <c r="LA12" i="1" s="1"/>
  <c r="MX12" i="1" s="1"/>
  <c r="OU12" i="1" s="1"/>
  <c r="JD11" i="1"/>
  <c r="LA11" i="1" s="1"/>
  <c r="MX11" i="1" s="1"/>
  <c r="OU11" i="1" s="1"/>
  <c r="JD10" i="1"/>
  <c r="LA10" i="1" s="1"/>
  <c r="MX10" i="1" s="1"/>
  <c r="OU10" i="1" s="1"/>
  <c r="JD9" i="1"/>
  <c r="LA9" i="1" s="1"/>
  <c r="MX9" i="1" s="1"/>
  <c r="OU9" i="1" s="1"/>
  <c r="JD8" i="1"/>
  <c r="LA8" i="1" s="1"/>
  <c r="MX8" i="1" s="1"/>
  <c r="OU8" i="1" s="1"/>
  <c r="JD7" i="1"/>
  <c r="LA7" i="1" s="1"/>
  <c r="MX7" i="1" s="1"/>
  <c r="OU7" i="1" s="1"/>
  <c r="DM6" i="1"/>
  <c r="BP36" i="1"/>
  <c r="S36" i="1"/>
  <c r="S3" i="1" s="1"/>
  <c r="FJ6" i="1" l="1"/>
  <c r="DM36" i="1"/>
  <c r="DM3" i="1" s="1"/>
  <c r="HG6" i="1" l="1"/>
  <c r="JD6" i="1" s="1"/>
  <c r="FJ36" i="1"/>
  <c r="FJ3" i="1" s="1"/>
  <c r="HG36" i="1" l="1"/>
  <c r="HG3" i="1" s="1"/>
  <c r="LA6" i="1" l="1"/>
  <c r="JD36" i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Y36" i="1"/>
  <c r="IZ36" i="1"/>
  <c r="JA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AP3" i="1" l="1"/>
  <c r="AD3" i="1"/>
  <c r="AW3" i="1"/>
  <c r="AW19" i="1" s="1"/>
  <c r="BN3" i="1"/>
  <c r="CA3" i="1"/>
  <c r="CM3" i="1"/>
  <c r="CM7" i="1" s="1"/>
  <c r="CT3" i="1"/>
  <c r="DK3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J36" i="1" l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1" i="1"/>
  <c r="KA32" i="1"/>
  <c r="KA33" i="1"/>
  <c r="KA34" i="1"/>
  <c r="KA35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9" i="1"/>
  <c r="AD13" i="1"/>
  <c r="AD17" i="1"/>
  <c r="AD21" i="1"/>
  <c r="AD25" i="1"/>
  <c r="AD29" i="1"/>
  <c r="AD33" i="1"/>
  <c r="AD8" i="1"/>
  <c r="AD12" i="1"/>
  <c r="AD16" i="1"/>
  <c r="AD20" i="1"/>
  <c r="AD24" i="1"/>
  <c r="AD28" i="1"/>
  <c r="AD32" i="1"/>
  <c r="AD7" i="1"/>
  <c r="AD11" i="1"/>
  <c r="AD15" i="1"/>
  <c r="AD19" i="1"/>
  <c r="AD23" i="1"/>
  <c r="AD27" i="1"/>
  <c r="AD31" i="1"/>
  <c r="AD35" i="1"/>
  <c r="AD10" i="1"/>
  <c r="AD14" i="1"/>
  <c r="AD18" i="1"/>
  <c r="AD22" i="1"/>
  <c r="AD26" i="1"/>
  <c r="AD30" i="1"/>
  <c r="AD34" i="1"/>
  <c r="AD6" i="1"/>
  <c r="AD36" i="1" l="1"/>
  <c r="AD37" i="1" s="1"/>
  <c r="AP36" i="1" l="1"/>
  <c r="AP37" i="1" s="1"/>
  <c r="AW17" i="1" l="1"/>
  <c r="AW23" i="1"/>
  <c r="AW29" i="1"/>
  <c r="AW35" i="1"/>
  <c r="AW12" i="1"/>
  <c r="AW18" i="1"/>
  <c r="AW24" i="1"/>
  <c r="AW30" i="1"/>
  <c r="AW7" i="1"/>
  <c r="AW13" i="1"/>
  <c r="AW25" i="1"/>
  <c r="AW31" i="1"/>
  <c r="AW8" i="1"/>
  <c r="AW14" i="1"/>
  <c r="AW20" i="1"/>
  <c r="AW26" i="1"/>
  <c r="AW32" i="1"/>
  <c r="AW9" i="1"/>
  <c r="AW15" i="1"/>
  <c r="AW21" i="1"/>
  <c r="AW27" i="1"/>
  <c r="AW33" i="1"/>
  <c r="AW10" i="1"/>
  <c r="AW16" i="1"/>
  <c r="AW22" i="1"/>
  <c r="AW28" i="1"/>
  <c r="AW34" i="1"/>
  <c r="AW11" i="1"/>
  <c r="AW6" i="1"/>
  <c r="AW36" i="1" l="1"/>
  <c r="AW37" i="1" s="1"/>
  <c r="BJ19" i="1" l="1"/>
  <c r="BJ15" i="1"/>
  <c r="BJ11" i="1"/>
  <c r="BJ7" i="1"/>
  <c r="BJ32" i="1"/>
  <c r="BJ28" i="1"/>
  <c r="BJ24" i="1"/>
  <c r="BJ20" i="1"/>
  <c r="BJ16" i="1"/>
  <c r="BJ12" i="1"/>
  <c r="BJ8" i="1"/>
  <c r="BJ33" i="1"/>
  <c r="BJ29" i="1"/>
  <c r="BJ25" i="1"/>
  <c r="BJ21" i="1"/>
  <c r="BJ17" i="1"/>
  <c r="BJ13" i="1"/>
  <c r="BJ9" i="1"/>
  <c r="BJ34" i="1"/>
  <c r="BJ30" i="1"/>
  <c r="BJ26" i="1"/>
  <c r="BJ22" i="1"/>
  <c r="BJ18" i="1"/>
  <c r="BJ14" i="1"/>
  <c r="BJ10" i="1"/>
  <c r="BJ35" i="1"/>
  <c r="BJ31" i="1"/>
  <c r="BJ27" i="1"/>
  <c r="BJ23" i="1"/>
  <c r="BJ6" i="1"/>
  <c r="BJ36" i="1" l="1"/>
  <c r="BJ37" i="1" s="1"/>
  <c r="BN11" i="1" l="1"/>
  <c r="BN23" i="1"/>
  <c r="BN12" i="1"/>
  <c r="BN24" i="1"/>
  <c r="BN13" i="1"/>
  <c r="BN10" i="1"/>
  <c r="BN22" i="1"/>
  <c r="BN34" i="1"/>
  <c r="BN25" i="1"/>
  <c r="BN27" i="1"/>
  <c r="BN8" i="1"/>
  <c r="BN15" i="1"/>
  <c r="BN16" i="1"/>
  <c r="BN28" i="1"/>
  <c r="BN21" i="1"/>
  <c r="BN14" i="1"/>
  <c r="BN26" i="1"/>
  <c r="BN9" i="1"/>
  <c r="BN33" i="1"/>
  <c r="BN19" i="1"/>
  <c r="BN31" i="1"/>
  <c r="BN7" i="1"/>
  <c r="BN20" i="1"/>
  <c r="BN32" i="1"/>
  <c r="BN29" i="1"/>
  <c r="BN18" i="1"/>
  <c r="BN30" i="1"/>
  <c r="BN17" i="1"/>
  <c r="BN35" i="1"/>
  <c r="BN6" i="1"/>
  <c r="BN36" i="1" l="1"/>
  <c r="BN37" i="1" s="1"/>
  <c r="CA9" i="1"/>
  <c r="CA29" i="1"/>
  <c r="CA20" i="1"/>
  <c r="CA11" i="1"/>
  <c r="CA31" i="1"/>
  <c r="CA22" i="1"/>
  <c r="CA13" i="1"/>
  <c r="CA33" i="1"/>
  <c r="CA24" i="1"/>
  <c r="CA15" i="1"/>
  <c r="CA35" i="1"/>
  <c r="CA26" i="1"/>
  <c r="CA17" i="1"/>
  <c r="CA8" i="1"/>
  <c r="CA28" i="1"/>
  <c r="CA19" i="1"/>
  <c r="CA10" i="1"/>
  <c r="CA30" i="1"/>
  <c r="CA21" i="1"/>
  <c r="CA12" i="1"/>
  <c r="CA32" i="1"/>
  <c r="CA23" i="1"/>
  <c r="CA14" i="1"/>
  <c r="CA34" i="1"/>
  <c r="CA25" i="1"/>
  <c r="CA16" i="1"/>
  <c r="CA7" i="1"/>
  <c r="CA27" i="1"/>
  <c r="CA18" i="1"/>
  <c r="CA6" i="1"/>
  <c r="CA36" i="1" l="1"/>
  <c r="CA37" i="1" s="1"/>
  <c r="CM36" i="1" l="1"/>
  <c r="CM37" i="1" s="1"/>
  <c r="CT16" i="1" l="1"/>
  <c r="CT18" i="1"/>
  <c r="CT31" i="1"/>
  <c r="CT25" i="1"/>
  <c r="CT24" i="1"/>
  <c r="CT9" i="1"/>
  <c r="CT17" i="1"/>
  <c r="CT11" i="1"/>
  <c r="CT19" i="1"/>
  <c r="CT13" i="1"/>
  <c r="CT14" i="1"/>
  <c r="CT33" i="1"/>
  <c r="CT12" i="1"/>
  <c r="CT35" i="1"/>
  <c r="CT8" i="1"/>
  <c r="CT32" i="1"/>
  <c r="CT21" i="1"/>
  <c r="CT23" i="1"/>
  <c r="CT22" i="1"/>
  <c r="CT26" i="1"/>
  <c r="CT7" i="1"/>
  <c r="CT27" i="1"/>
  <c r="CT20" i="1"/>
  <c r="CT29" i="1"/>
  <c r="CT34" i="1"/>
  <c r="CT10" i="1"/>
  <c r="CT28" i="1"/>
  <c r="CT30" i="1"/>
  <c r="CT15" i="1"/>
  <c r="CT6" i="1"/>
  <c r="CT36" i="1" l="1"/>
  <c r="CT37" i="1" s="1"/>
  <c r="DG25" i="1" l="1"/>
  <c r="DG29" i="1"/>
  <c r="DG33" i="1"/>
  <c r="DG8" i="1"/>
  <c r="DG12" i="1"/>
  <c r="DG16" i="1"/>
  <c r="DG20" i="1"/>
  <c r="DG24" i="1"/>
  <c r="DG28" i="1"/>
  <c r="DG32" i="1"/>
  <c r="DG7" i="1"/>
  <c r="DG11" i="1"/>
  <c r="DG15" i="1"/>
  <c r="DG19" i="1"/>
  <c r="DG23" i="1"/>
  <c r="DG27" i="1"/>
  <c r="DG31" i="1"/>
  <c r="DG35" i="1"/>
  <c r="DG10" i="1"/>
  <c r="DG14" i="1"/>
  <c r="DG18" i="1"/>
  <c r="DG22" i="1"/>
  <c r="DG26" i="1"/>
  <c r="DG30" i="1"/>
  <c r="DG34" i="1"/>
  <c r="DG9" i="1"/>
  <c r="DG13" i="1"/>
  <c r="DG17" i="1"/>
  <c r="DG21" i="1"/>
  <c r="DG6" i="1"/>
  <c r="DG36" i="1" l="1"/>
  <c r="DG37" i="1" s="1"/>
  <c r="DK35" i="1" l="1"/>
  <c r="DK20" i="1"/>
  <c r="DK22" i="1"/>
  <c r="DK27" i="1"/>
  <c r="DK24" i="1"/>
  <c r="DK26" i="1"/>
  <c r="DK19" i="1"/>
  <c r="DK28" i="1"/>
  <c r="DK30" i="1"/>
  <c r="DK11" i="1"/>
  <c r="DK32" i="1"/>
  <c r="DK34" i="1"/>
  <c r="DK31" i="1"/>
  <c r="DK13" i="1"/>
  <c r="DK9" i="1"/>
  <c r="DK23" i="1"/>
  <c r="DK21" i="1"/>
  <c r="DK17" i="1"/>
  <c r="DK15" i="1"/>
  <c r="DK29" i="1"/>
  <c r="DK25" i="1"/>
  <c r="DK7" i="1"/>
  <c r="DK10" i="1"/>
  <c r="DK33" i="1"/>
  <c r="DK12" i="1"/>
  <c r="DK14" i="1"/>
  <c r="DK8" i="1"/>
  <c r="DK16" i="1"/>
  <c r="DK18" i="1"/>
  <c r="DK6" i="1"/>
  <c r="DK36" i="1" l="1"/>
  <c r="DK37" i="1" s="1"/>
  <c r="DX30" i="1"/>
  <c r="DX8" i="1"/>
  <c r="DX15" i="1"/>
  <c r="DX22" i="1"/>
  <c r="DX29" i="1"/>
  <c r="DX7" i="1"/>
  <c r="DX14" i="1"/>
  <c r="DX21" i="1"/>
  <c r="DX28" i="1"/>
  <c r="DX35" i="1"/>
  <c r="DX13" i="1"/>
  <c r="DX20" i="1"/>
  <c r="DX27" i="1"/>
  <c r="DX34" i="1"/>
  <c r="DX12" i="1"/>
  <c r="DX19" i="1"/>
  <c r="DX26" i="1"/>
  <c r="DX33" i="1"/>
  <c r="DX11" i="1"/>
  <c r="DX18" i="1"/>
  <c r="DX25" i="1"/>
  <c r="DX32" i="1"/>
  <c r="DX10" i="1"/>
  <c r="DX17" i="1"/>
  <c r="DX24" i="1"/>
  <c r="DX31" i="1"/>
  <c r="DX9" i="1"/>
  <c r="DX16" i="1"/>
  <c r="DX23" i="1"/>
  <c r="DX6" i="1"/>
  <c r="DX36" i="1" s="1"/>
  <c r="DX37" i="1" s="1"/>
  <c r="EJ36" i="1" l="1"/>
  <c r="EJ37" i="1" s="1"/>
  <c r="EQ32" i="1" l="1"/>
  <c r="EQ26" i="1"/>
  <c r="EQ20" i="1"/>
  <c r="EQ14" i="1"/>
  <c r="EQ8" i="1"/>
  <c r="EQ31" i="1"/>
  <c r="EQ25" i="1"/>
  <c r="EQ19" i="1"/>
  <c r="EQ13" i="1"/>
  <c r="EQ7" i="1"/>
  <c r="EQ30" i="1"/>
  <c r="EQ24" i="1"/>
  <c r="EQ18" i="1"/>
  <c r="EQ12" i="1"/>
  <c r="EQ35" i="1"/>
  <c r="EQ29" i="1"/>
  <c r="EQ23" i="1"/>
  <c r="EQ17" i="1"/>
  <c r="EQ11" i="1"/>
  <c r="EQ34" i="1"/>
  <c r="EQ28" i="1"/>
  <c r="EQ22" i="1"/>
  <c r="EQ16" i="1"/>
  <c r="EQ10" i="1"/>
  <c r="EQ33" i="1"/>
  <c r="EQ27" i="1"/>
  <c r="EQ21" i="1"/>
  <c r="EQ15" i="1"/>
  <c r="EQ9" i="1"/>
  <c r="EQ6" i="1"/>
  <c r="EQ36" i="1" l="1"/>
  <c r="EQ37" i="1" s="1"/>
  <c r="FD20" i="1" l="1"/>
  <c r="FD25" i="1"/>
  <c r="FD30" i="1"/>
  <c r="FD35" i="1"/>
  <c r="FD11" i="1"/>
  <c r="FD16" i="1"/>
  <c r="FD21" i="1"/>
  <c r="FD26" i="1"/>
  <c r="FD31" i="1"/>
  <c r="FD7" i="1"/>
  <c r="FD12" i="1"/>
  <c r="FD17" i="1"/>
  <c r="FD22" i="1"/>
  <c r="FD27" i="1"/>
  <c r="FD32" i="1"/>
  <c r="FD8" i="1"/>
  <c r="FD13" i="1"/>
  <c r="FD18" i="1"/>
  <c r="FD23" i="1"/>
  <c r="FD28" i="1"/>
  <c r="FD33" i="1"/>
  <c r="FD9" i="1"/>
  <c r="FD14" i="1"/>
  <c r="FD19" i="1"/>
  <c r="FD24" i="1"/>
  <c r="FD29" i="1"/>
  <c r="FD34" i="1"/>
  <c r="FD10" i="1"/>
  <c r="FD15" i="1"/>
  <c r="FD6" i="1"/>
  <c r="FD36" i="1" l="1"/>
  <c r="FD37" i="1" s="1"/>
  <c r="FH33" i="1" l="1"/>
  <c r="FH10" i="1"/>
  <c r="FH7" i="1"/>
  <c r="FH25" i="1"/>
  <c r="FH29" i="1"/>
  <c r="FH15" i="1"/>
  <c r="FH17" i="1"/>
  <c r="FH21" i="1"/>
  <c r="FH23" i="1"/>
  <c r="FH9" i="1"/>
  <c r="FH13" i="1"/>
  <c r="FH31" i="1"/>
  <c r="FH34" i="1"/>
  <c r="FH32" i="1"/>
  <c r="FH11" i="1"/>
  <c r="FH30" i="1"/>
  <c r="FH28" i="1"/>
  <c r="FH19" i="1"/>
  <c r="FH26" i="1"/>
  <c r="FH24" i="1"/>
  <c r="FH27" i="1"/>
  <c r="FH22" i="1"/>
  <c r="FH20" i="1"/>
  <c r="FH35" i="1"/>
  <c r="FH18" i="1"/>
  <c r="FH16" i="1"/>
  <c r="FH8" i="1"/>
  <c r="FH14" i="1"/>
  <c r="FH12" i="1"/>
  <c r="FH6" i="1"/>
  <c r="FH36" i="1" l="1"/>
  <c r="FH37" i="1" s="1"/>
  <c r="FU23" i="1" l="1"/>
  <c r="FU16" i="1"/>
  <c r="FU9" i="1"/>
  <c r="FU31" i="1"/>
  <c r="FU24" i="1"/>
  <c r="FU17" i="1"/>
  <c r="FU10" i="1"/>
  <c r="FU32" i="1"/>
  <c r="FU25" i="1"/>
  <c r="FU18" i="1"/>
  <c r="FU11" i="1"/>
  <c r="FU33" i="1"/>
  <c r="FU26" i="1"/>
  <c r="FU19" i="1"/>
  <c r="FU12" i="1"/>
  <c r="FU34" i="1"/>
  <c r="FU27" i="1"/>
  <c r="FU20" i="1"/>
  <c r="FU13" i="1"/>
  <c r="FU35" i="1"/>
  <c r="FU28" i="1"/>
  <c r="FU21" i="1"/>
  <c r="FU14" i="1"/>
  <c r="FU7" i="1"/>
  <c r="FU29" i="1"/>
  <c r="FU22" i="1"/>
  <c r="FU15" i="1"/>
  <c r="FU8" i="1"/>
  <c r="FU30" i="1"/>
  <c r="FU6" i="1"/>
  <c r="FU36" i="1" l="1"/>
  <c r="FU37" i="1" s="1"/>
  <c r="GG36" i="1"/>
  <c r="GG37" i="1" s="1"/>
  <c r="GN10" i="1" l="1"/>
  <c r="GN14" i="1"/>
  <c r="GN18" i="1"/>
  <c r="GN22" i="1"/>
  <c r="GN26" i="1"/>
  <c r="GN30" i="1"/>
  <c r="GN34" i="1"/>
  <c r="GN9" i="1"/>
  <c r="GN13" i="1"/>
  <c r="GN17" i="1"/>
  <c r="GN21" i="1"/>
  <c r="GN25" i="1"/>
  <c r="GN29" i="1"/>
  <c r="GN33" i="1"/>
  <c r="GN8" i="1"/>
  <c r="GN12" i="1"/>
  <c r="GN16" i="1"/>
  <c r="GN20" i="1"/>
  <c r="GN24" i="1"/>
  <c r="GN28" i="1"/>
  <c r="GN32" i="1"/>
  <c r="GN7" i="1"/>
  <c r="GN11" i="1"/>
  <c r="GN15" i="1"/>
  <c r="GN19" i="1"/>
  <c r="GN23" i="1"/>
  <c r="GN27" i="1"/>
  <c r="GN31" i="1"/>
  <c r="GN35" i="1"/>
  <c r="GN6" i="1"/>
  <c r="GN36" i="1" l="1"/>
  <c r="GN37" i="1" s="1"/>
  <c r="HA24" i="1" l="1"/>
  <c r="HA30" i="1"/>
  <c r="HA7" i="1"/>
  <c r="HA13" i="1"/>
  <c r="HA19" i="1"/>
  <c r="HA25" i="1"/>
  <c r="HA31" i="1"/>
  <c r="HA8" i="1"/>
  <c r="HA14" i="1"/>
  <c r="HA20" i="1"/>
  <c r="HA26" i="1"/>
  <c r="HA32" i="1"/>
  <c r="HA9" i="1"/>
  <c r="HA15" i="1"/>
  <c r="HA21" i="1"/>
  <c r="HA27" i="1"/>
  <c r="HA33" i="1"/>
  <c r="HA10" i="1"/>
  <c r="HA16" i="1"/>
  <c r="HA22" i="1"/>
  <c r="HA28" i="1"/>
  <c r="HA34" i="1"/>
  <c r="HA11" i="1"/>
  <c r="HA17" i="1"/>
  <c r="HA23" i="1"/>
  <c r="HA29" i="1"/>
  <c r="HA35" i="1"/>
  <c r="HA12" i="1"/>
  <c r="HA18" i="1"/>
  <c r="HA6" i="1"/>
  <c r="HA36" i="1" l="1"/>
  <c r="HA37" i="1" s="1"/>
  <c r="HE35" i="1" l="1"/>
  <c r="HE12" i="1"/>
  <c r="HE17" i="1"/>
  <c r="HE32" i="1"/>
  <c r="HE10" i="1"/>
  <c r="HE23" i="1"/>
  <c r="HE27" i="1"/>
  <c r="HE34" i="1"/>
  <c r="HE24" i="1"/>
  <c r="HE31" i="1"/>
  <c r="HE14" i="1"/>
  <c r="HE15" i="1"/>
  <c r="HE19" i="1"/>
  <c r="HE16" i="1"/>
  <c r="HE25" i="1"/>
  <c r="HE13" i="1"/>
  <c r="HE18" i="1"/>
  <c r="HE7" i="1"/>
  <c r="HE11" i="1"/>
  <c r="HE9" i="1"/>
  <c r="HE28" i="1"/>
  <c r="HE21" i="1"/>
  <c r="HE22" i="1"/>
  <c r="HE8" i="1"/>
  <c r="HE30" i="1"/>
  <c r="HE20" i="1"/>
  <c r="HE33" i="1"/>
  <c r="HE29" i="1"/>
  <c r="HE26" i="1"/>
  <c r="HE6" i="1"/>
  <c r="HE36" i="1" l="1"/>
  <c r="HE37" i="1" s="1"/>
  <c r="HR34" i="1"/>
  <c r="HR16" i="1"/>
  <c r="HR30" i="1"/>
  <c r="HR23" i="1"/>
  <c r="HR14" i="1"/>
  <c r="HR19" i="1"/>
  <c r="HR32" i="1"/>
  <c r="HR26" i="1"/>
  <c r="HR27" i="1"/>
  <c r="HR15" i="1"/>
  <c r="HR8" i="1"/>
  <c r="HR20" i="1"/>
  <c r="HR18" i="1"/>
  <c r="HR7" i="1"/>
  <c r="HR21" i="1"/>
  <c r="HR22" i="1"/>
  <c r="HR31" i="1"/>
  <c r="HR13" i="1"/>
  <c r="HR24" i="1"/>
  <c r="HR33" i="1"/>
  <c r="HR35" i="1"/>
  <c r="HR10" i="1"/>
  <c r="HR9" i="1"/>
  <c r="HR12" i="1"/>
  <c r="HR29" i="1"/>
  <c r="HR17" i="1"/>
  <c r="HR11" i="1"/>
  <c r="HR28" i="1"/>
  <c r="HR25" i="1"/>
  <c r="HR6" i="1"/>
  <c r="HR36" i="1" l="1"/>
  <c r="HR37" i="1" s="1"/>
  <c r="ID36" i="1"/>
  <c r="ID37" i="1" s="1"/>
  <c r="IK8" i="1" l="1"/>
  <c r="IK19" i="1"/>
  <c r="IK30" i="1"/>
  <c r="IK29" i="1"/>
  <c r="IK22" i="1"/>
  <c r="IK25" i="1"/>
  <c r="IK18" i="1"/>
  <c r="IK16" i="1"/>
  <c r="IK23" i="1"/>
  <c r="IK7" i="1"/>
  <c r="IK12" i="1"/>
  <c r="IK34" i="1"/>
  <c r="IK33" i="1"/>
  <c r="IK26" i="1"/>
  <c r="IK24" i="1"/>
  <c r="IK27" i="1"/>
  <c r="IK11" i="1"/>
  <c r="IK28" i="1"/>
  <c r="IK13" i="1"/>
  <c r="IK20" i="1"/>
  <c r="IK9" i="1"/>
  <c r="IK32" i="1"/>
  <c r="IK31" i="1"/>
  <c r="IK15" i="1"/>
  <c r="IK14" i="1"/>
  <c r="IK21" i="1"/>
  <c r="IK35" i="1"/>
  <c r="IK17" i="1"/>
  <c r="IK10" i="1"/>
  <c r="IK6" i="1"/>
  <c r="IK36" i="1" l="1"/>
  <c r="IK37" i="1" s="1"/>
  <c r="IX22" i="1"/>
  <c r="IX16" i="1"/>
  <c r="IX32" i="1"/>
  <c r="IX10" i="1"/>
  <c r="IX9" i="1"/>
  <c r="IX35" i="1"/>
  <c r="IX29" i="1"/>
  <c r="IX20" i="1"/>
  <c r="IX31" i="1"/>
  <c r="IX34" i="1"/>
  <c r="IX23" i="1"/>
  <c r="IX14" i="1"/>
  <c r="IX12" i="1"/>
  <c r="IX25" i="1"/>
  <c r="IX30" i="1"/>
  <c r="IX15" i="1"/>
  <c r="IX27" i="1"/>
  <c r="IX33" i="1"/>
  <c r="IX21" i="1"/>
  <c r="IX24" i="1"/>
  <c r="IX7" i="1"/>
  <c r="IX19" i="1"/>
  <c r="IX26" i="1"/>
  <c r="IX17" i="1"/>
  <c r="IX8" i="1"/>
  <c r="IX28" i="1"/>
  <c r="IX11" i="1"/>
  <c r="IX18" i="1"/>
  <c r="IX13" i="1"/>
  <c r="IX6" i="1"/>
  <c r="IX36" i="1" l="1"/>
  <c r="IX37" i="1" s="1"/>
  <c r="JB13" i="1" l="1"/>
  <c r="JB29" i="1"/>
  <c r="JB26" i="1"/>
  <c r="JB25" i="1"/>
  <c r="JB22" i="1"/>
  <c r="JB30" i="1"/>
  <c r="JB18" i="1"/>
  <c r="JB9" i="1"/>
  <c r="JB14" i="1"/>
  <c r="JB19" i="1"/>
  <c r="JB10" i="1"/>
  <c r="JB28" i="1"/>
  <c r="JB11" i="1"/>
  <c r="JB7" i="1"/>
  <c r="JB35" i="1"/>
  <c r="JB20" i="1"/>
  <c r="JB27" i="1"/>
  <c r="JB33" i="1"/>
  <c r="JB15" i="1"/>
  <c r="JB12" i="1"/>
  <c r="JB8" i="1"/>
  <c r="JB32" i="1"/>
  <c r="JB17" i="1"/>
  <c r="JB21" i="1"/>
  <c r="JB23" i="1"/>
  <c r="JB16" i="1"/>
  <c r="JB24" i="1"/>
  <c r="JB34" i="1"/>
  <c r="JB31" i="1"/>
  <c r="JB6" i="1"/>
  <c r="JB36" i="1" l="1"/>
  <c r="JB37" i="1" s="1"/>
  <c r="JO33" i="1"/>
  <c r="JO30" i="1"/>
  <c r="JO11" i="1"/>
  <c r="JO32" i="1"/>
  <c r="JO31" i="1"/>
  <c r="JO34" i="1"/>
  <c r="JO14" i="1"/>
  <c r="JO20" i="1"/>
  <c r="JO16" i="1"/>
  <c r="JO17" i="1"/>
  <c r="JO25" i="1"/>
  <c r="JO35" i="1"/>
  <c r="JO18" i="1"/>
  <c r="JO10" i="1"/>
  <c r="JO28" i="1"/>
  <c r="JO15" i="1"/>
  <c r="JO23" i="1"/>
  <c r="JO24" i="1"/>
  <c r="JO22" i="1"/>
  <c r="JO13" i="1"/>
  <c r="JO26" i="1"/>
  <c r="JO8" i="1"/>
  <c r="JO19" i="1"/>
  <c r="JO29" i="1"/>
  <c r="JO21" i="1"/>
  <c r="JO12" i="1"/>
  <c r="JO9" i="1"/>
  <c r="JO27" i="1"/>
  <c r="JO7" i="1"/>
  <c r="JO6" i="1"/>
  <c r="JO36" i="1" l="1"/>
  <c r="JO37" i="1" s="1"/>
  <c r="KA36" i="1"/>
  <c r="KA37" i="1" s="1"/>
  <c r="KH20" i="1" l="1"/>
  <c r="KH24" i="1"/>
  <c r="KH28" i="1"/>
  <c r="KH7" i="1"/>
  <c r="KH19" i="1"/>
  <c r="KH34" i="1"/>
  <c r="KH13" i="1"/>
  <c r="KH16" i="1"/>
  <c r="KH9" i="1"/>
  <c r="KH30" i="1"/>
  <c r="KH23" i="1"/>
  <c r="KH25" i="1"/>
  <c r="KH27" i="1"/>
  <c r="KH11" i="1"/>
  <c r="KH31" i="1"/>
  <c r="KH14" i="1"/>
  <c r="KH22" i="1"/>
  <c r="KH17" i="1"/>
  <c r="KH35" i="1"/>
  <c r="KH15" i="1"/>
  <c r="KH26" i="1"/>
  <c r="KH29" i="1"/>
  <c r="KH18" i="1"/>
  <c r="KH8" i="1"/>
  <c r="KH10" i="1"/>
  <c r="KH32" i="1"/>
  <c r="KH21" i="1"/>
  <c r="KH33" i="1"/>
  <c r="KH12" i="1"/>
  <c r="KH6" i="1"/>
  <c r="KH36" i="1" l="1"/>
  <c r="KH37" i="1" s="1"/>
  <c r="KU32" i="1" l="1"/>
  <c r="KU17" i="1"/>
  <c r="KU28" i="1"/>
  <c r="KU19" i="1"/>
  <c r="KU26" i="1"/>
  <c r="KU22" i="1"/>
  <c r="KU12" i="1"/>
  <c r="KU14" i="1"/>
  <c r="KU7" i="1"/>
  <c r="KU34" i="1"/>
  <c r="KU16" i="1"/>
  <c r="KU29" i="1"/>
  <c r="KU31" i="1"/>
  <c r="KU24" i="1"/>
  <c r="KU11" i="1"/>
  <c r="KU10" i="1"/>
  <c r="KU9" i="1"/>
  <c r="KU25" i="1"/>
  <c r="KU18" i="1"/>
  <c r="KU20" i="1"/>
  <c r="KU33" i="1"/>
  <c r="KU15" i="1"/>
  <c r="KU13" i="1"/>
  <c r="KU35" i="1"/>
  <c r="KU8" i="1"/>
  <c r="KU27" i="1"/>
  <c r="KU23" i="1"/>
  <c r="KU30" i="1"/>
  <c r="KU21" i="1"/>
  <c r="KU6" i="1"/>
  <c r="KU36" i="1" l="1"/>
  <c r="KU37" i="1" s="1"/>
  <c r="KY25" i="1"/>
  <c r="KY8" i="1"/>
  <c r="KY34" i="1"/>
  <c r="KY22" i="1"/>
  <c r="KY21" i="1"/>
  <c r="KY7" i="1"/>
  <c r="KY14" i="1"/>
  <c r="KY30" i="1"/>
  <c r="KY11" i="1"/>
  <c r="KY19" i="1"/>
  <c r="KY32" i="1"/>
  <c r="KY12" i="1"/>
  <c r="KY16" i="1"/>
  <c r="KY31" i="1"/>
  <c r="KY10" i="1"/>
  <c r="KY9" i="1"/>
  <c r="KY26" i="1"/>
  <c r="KY13" i="1"/>
  <c r="KY29" i="1"/>
  <c r="KY27" i="1"/>
  <c r="KY35" i="1"/>
  <c r="KY18" i="1"/>
  <c r="KY20" i="1"/>
  <c r="KY33" i="1"/>
  <c r="KY24" i="1"/>
  <c r="KY28" i="1"/>
  <c r="KY17" i="1"/>
  <c r="KY23" i="1"/>
  <c r="KY15" i="1"/>
  <c r="KY6" i="1"/>
  <c r="KY36" i="1" s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s="1"/>
  <c r="ME37" i="1" s="1"/>
  <c r="MR12" i="1" l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s="1"/>
  <c r="OB37" i="1" s="1"/>
  <c r="OO23" i="1" l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l="1"/>
  <c r="OO37" i="1" s="1"/>
  <c r="OS13" i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s="1"/>
  <c r="PF37" i="1" s="1"/>
  <c r="PR36" i="1" l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s="1"/>
  <c r="PY37" i="1" s="1"/>
  <c r="QL14" i="1" l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l="1"/>
  <c r="QL37" i="1" s="1"/>
  <c r="QP10" i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<sst xmlns="http://schemas.openxmlformats.org/spreadsheetml/2006/main" count="424" uniqueCount="120">
  <si>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</si>
  <si>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</si>
  <si>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</si>
  <si>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</si>
  <si>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</si>
  <si>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</si>
  <si>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</si>
  <si>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</si>
  <si>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</si>
  <si>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</si>
  <si>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</si>
  <si>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</si>
  <si>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</si>
  <si>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</si>
  <si>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</si>
  <si>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</si>
  <si>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</si>
  <si>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</si>
  <si>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</si>
  <si>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</si>
  <si>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</si>
  <si>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</si>
  <si>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</si>
  <si>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</si>
  <si>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</si>
  <si>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</si>
  <si>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</si>
  <si>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</si>
  <si>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</si>
  <si>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</si>
  <si>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</si>
  <si>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</si>
  <si>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</si>
  <si>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</si>
  <si>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</si>
  <si>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</si>
  <si>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</si>
  <si>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</si>
  <si>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</si>
  <si>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</si>
  <si>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</si>
  <si>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</si>
  <si>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</si>
  <si>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</si>
  <si>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</si>
  <si>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</si>
  <si>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</si>
  <si>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</si>
  <si>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</si>
  <si>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</si>
  <si>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</si>
  <si>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</si>
  <si>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</si>
  <si>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</si>
  <si>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</si>
  <si>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</si>
  <si>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</si>
  <si>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</si>
  <si>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</si>
  <si>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Матеріалознавство</t>
  </si>
  <si>
    <t>Технологія штукатурних робіт</t>
  </si>
  <si>
    <t>креслення</t>
  </si>
  <si>
    <t>матеріалознавство</t>
  </si>
  <si>
    <t>Технологі камяних робіт</t>
  </si>
  <si>
    <t xml:space="preserve">Матеріалознавство </t>
  </si>
  <si>
    <t>технологія штукатурних робіт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</si>
  <si>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</si>
  <si>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</si>
  <si>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</si>
  <si>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</si>
  <si>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</si>
  <si>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</si>
  <si>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</si>
  <si>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</si>
  <si>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</si>
  <si>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</si>
  <si>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</si>
  <si>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</si>
  <si>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</si>
  <si>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</si>
  <si>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</si>
  <si>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Техн. Кам. Роб.</t>
  </si>
  <si>
    <t>Будівельне креслення</t>
  </si>
  <si>
    <t>Технологія камяних робіт</t>
  </si>
  <si>
    <t>Матеріалознвство</t>
  </si>
  <si>
    <t>технологія камяних робіт</t>
  </si>
  <si>
    <t>Технологія камяних роб.</t>
  </si>
  <si>
    <t>Технологія штукатурних роб.</t>
  </si>
  <si>
    <t>Матеріалозавство</t>
  </si>
  <si>
    <t>М-315</t>
  </si>
  <si>
    <t>Артем’єва Анжела Леонідівна</t>
  </si>
  <si>
    <t>Гарнат  Олександр Олександрович</t>
  </si>
  <si>
    <t>Горбань Дар’я Ігорівна</t>
  </si>
  <si>
    <t>Гапон Денис Сергійович</t>
  </si>
  <si>
    <t>ДендебероваТомара Артемівна</t>
  </si>
  <si>
    <t>Дімова Ірина Володимирівна</t>
  </si>
  <si>
    <t>Дігтярьова Юлія Сергіївна</t>
  </si>
  <si>
    <t>Дубина Дмитро Юрійович</t>
  </si>
  <si>
    <t>Забийворота Владислав Володимирович</t>
  </si>
  <si>
    <t>Колеснік Віталій Олександрович</t>
  </si>
  <si>
    <t>Коловоротна Вікторія Василівна</t>
  </si>
  <si>
    <t>Конечук  Дмитро Олегович</t>
  </si>
  <si>
    <t>Короткий Артем Юрійович</t>
  </si>
  <si>
    <t>Кошман Віталій Васиьович</t>
  </si>
  <si>
    <t>Кравченко Захарій Геннадійович</t>
  </si>
  <si>
    <t>Кравцов Степан Вівкторович</t>
  </si>
  <si>
    <t xml:space="preserve">Пайзо Сабрина Сергіївна </t>
  </si>
  <si>
    <t xml:space="preserve">Перевозник Валентина Анатоліївна </t>
  </si>
  <si>
    <t>Погребняк Вікторія Вікторівна</t>
  </si>
  <si>
    <t>Савченко Захар Володимирович</t>
  </si>
  <si>
    <t>Стрільцов Максим Сергійович</t>
  </si>
  <si>
    <t>Шевченко Максим Миколойович</t>
  </si>
  <si>
    <t>Хвостик Володимир Валентинович</t>
  </si>
  <si>
    <t>Хомякова Юлія Сергіївна</t>
  </si>
  <si>
    <t xml:space="preserve">Успішність групи </t>
  </si>
  <si>
    <t>охорона праці</t>
  </si>
  <si>
    <t>Бєліков Павло Сергійович</t>
  </si>
  <si>
    <t>основи правових знань</t>
  </si>
  <si>
    <t>зал</t>
  </si>
  <si>
    <t>Сябро Анна Миколаївна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</si>
</sst>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4" fillId="10" borderId="6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10" borderId="1" xfId="0" applyFont="1" applyFill="1" applyBorder="1" applyAlignment="1"/>
    <xf numFmtId="0" fontId="0" fillId="10" borderId="1" xfId="0" applyFont="1" applyFill="1" applyBorder="1"/>
    <xf numFmtId="0" fontId="5" fillId="0" borderId="9" xfId="1" applyFont="1" applyFill="1" applyBorder="1" applyAlignment="1">
      <alignment textRotation="90" wrapText="1"/>
    </xf>
    <xf numFmtId="0" fontId="12" fillId="0" borderId="1" xfId="1" applyFont="1" applyBorder="1"/>
    <xf numFmtId="0" fontId="4" fillId="0" borderId="9" xfId="1" applyFont="1" applyFill="1" applyBorder="1"/>
    <xf numFmtId="0" fontId="5" fillId="0" borderId="3" xfId="1" applyFont="1" applyBorder="1" applyAlignment="1">
      <alignment textRotation="90" wrapText="1"/>
    </xf>
    <xf numFmtId="0" fontId="4" fillId="0" borderId="4" xfId="1" applyFont="1" applyBorder="1"/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4" fillId="0" borderId="1" xfId="1" applyFont="1" applyFill="1" applyBorder="1"/>
    <xf numFmtId="164" fontId="4" fillId="2" borderId="6" xfId="1" applyNumberFormat="1" applyFont="1" applyFill="1" applyBorder="1"/>
    <xf numFmtId="0" fontId="11" fillId="0" borderId="1" xfId="0" applyFont="1" applyFill="1" applyBorder="1" applyAlignment="1">
      <alignment vertical="top" wrapText="1"/>
    </xf>
    <xf numFmtId="0" fontId="5" fillId="10" borderId="3" xfId="1" applyFont="1" applyFill="1" applyBorder="1" applyAlignment="1">
      <alignment textRotation="90" wrapText="1"/>
    </xf>
    <xf numFmtId="0" fontId="5" fillId="2" borderId="3" xfId="1" applyFont="1" applyFill="1" applyBorder="1" applyAlignment="1">
      <alignment textRotation="90" wrapText="1"/>
    </xf>
    <xf numFmtId="0" fontId="14" fillId="0" borderId="1" xfId="0" applyFont="1" applyBorder="1" applyAlignment="1">
      <alignment vertical="top" wrapText="1"/>
    </xf>
    <xf numFmtId="0" fontId="5" fillId="0" borderId="1" xfId="1" applyFont="1" applyFill="1" applyBorder="1"/>
    <xf numFmtId="0" fontId="1" fillId="7" borderId="12" xfId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5" fillId="0" borderId="1" xfId="1" applyFont="1" applyBorder="1" applyAlignment="1">
      <alignment horizontal="center" wrapText="1"/>
    </xf>
    <xf numFmtId="0" fontId="1" fillId="8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70" zoomScaleNormal="70" workbookViewId="0">
      <pane xSplit="3" topLeftCell="D1" activePane="topRight" state="frozen"/>
      <selection activeCell="M10" sqref="M10"/>
      <selection pane="topRight" activeCell="Q5" sqref="Q5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7" t="s">
        <v>114</v>
      </c>
      <c r="D1" s="92" t="s">
        <v>89</v>
      </c>
      <c r="E1" s="93"/>
      <c r="F1" s="93"/>
      <c r="G1" s="93"/>
      <c r="H1" s="93"/>
      <c r="I1" s="93"/>
      <c r="J1" s="93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107"/>
      <c r="AC1" s="107"/>
      <c r="AD1" s="10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104" t="s">
        <v>80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44"/>
      <c r="T2" s="108" t="s">
        <v>46</v>
      </c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25"/>
      <c r="BP2" s="25"/>
      <c r="BQ2" s="91" t="s">
        <v>47</v>
      </c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25"/>
      <c r="DM2" s="25"/>
      <c r="DN2" s="90" t="s">
        <v>48</v>
      </c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26"/>
      <c r="FJ2" s="26"/>
      <c r="FK2" s="90" t="s">
        <v>49</v>
      </c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26"/>
      <c r="HG2" s="26"/>
      <c r="HH2" s="89" t="s">
        <v>50</v>
      </c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27"/>
      <c r="JD2" s="27"/>
      <c r="JE2" s="89" t="s">
        <v>51</v>
      </c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27"/>
      <c r="LA2" s="27"/>
      <c r="LB2" s="88" t="s">
        <v>52</v>
      </c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28"/>
      <c r="MX2" s="28"/>
      <c r="MY2" s="88" t="s">
        <v>53</v>
      </c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28"/>
      <c r="OU2" s="43"/>
      <c r="OV2" s="81" t="s">
        <v>54</v>
      </c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29"/>
    </row>
    <row r="3" spans="1:460" ht="4.5" customHeight="1" x14ac:dyDescent="0.25">
      <c r="A3" s="94"/>
      <c r="B3" s="96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0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1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1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1</v>
      </c>
      <c r="AM3" s="5">
        <f t="shared" si="0"/>
        <v>0</v>
      </c>
      <c r="AN3" s="5">
        <f t="shared" si="0"/>
        <v>1</v>
      </c>
      <c r="AO3" s="5">
        <f t="shared" si="0"/>
        <v>1</v>
      </c>
      <c r="AP3" s="5">
        <f>SUM(AE3:AN3)</f>
        <v>9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1</v>
      </c>
      <c r="AU3" s="5">
        <f t="shared" si="0"/>
        <v>1</v>
      </c>
      <c r="AV3" s="5">
        <f t="shared" si="0"/>
        <v>1</v>
      </c>
      <c r="AW3" s="5">
        <f>AQ3+AR3+AS3+AT3+AU3+AV3</f>
        <v>4</v>
      </c>
      <c r="AX3" s="5">
        <f t="shared" si="0"/>
        <v>1</v>
      </c>
      <c r="AY3" s="5">
        <f t="shared" si="0"/>
        <v>0</v>
      </c>
      <c r="AZ3" s="5">
        <f t="shared" si="0"/>
        <v>1</v>
      </c>
      <c r="BA3" s="5">
        <f t="shared" si="0"/>
        <v>0</v>
      </c>
      <c r="BB3" s="5">
        <f t="shared" si="0"/>
        <v>0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3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0</v>
      </c>
      <c r="BS3" s="5">
        <f t="shared" si="1"/>
        <v>0</v>
      </c>
      <c r="BT3" s="5">
        <f t="shared" si="1"/>
        <v>0</v>
      </c>
      <c r="BU3" s="5">
        <f t="shared" si="1"/>
        <v>0</v>
      </c>
      <c r="BV3" s="5">
        <f t="shared" si="1"/>
        <v>0</v>
      </c>
      <c r="BW3" s="5">
        <f t="shared" si="1"/>
        <v>0</v>
      </c>
      <c r="BX3" s="5">
        <f t="shared" si="1"/>
        <v>0</v>
      </c>
      <c r="BY3" s="5">
        <f t="shared" si="1"/>
        <v>0</v>
      </c>
      <c r="BZ3" s="5">
        <f t="shared" si="1"/>
        <v>0</v>
      </c>
      <c r="CA3" s="5">
        <f>BQ3+BR3+BS3+BT3+BU3+BV3+BW3+BX3+BY3+BZ3</f>
        <v>1</v>
      </c>
      <c r="CB3" s="5">
        <f t="shared" si="1"/>
        <v>1</v>
      </c>
      <c r="CC3" s="5">
        <f t="shared" si="1"/>
        <v>0</v>
      </c>
      <c r="CD3" s="5">
        <f t="shared" si="1"/>
        <v>0</v>
      </c>
      <c r="CE3" s="5">
        <f t="shared" si="1"/>
        <v>0</v>
      </c>
      <c r="CF3" s="5">
        <f t="shared" si="1"/>
        <v>0</v>
      </c>
      <c r="CG3" s="5">
        <f t="shared" si="1"/>
        <v>0</v>
      </c>
      <c r="CH3" s="5">
        <f t="shared" si="1"/>
        <v>0</v>
      </c>
      <c r="CI3" s="5">
        <f t="shared" si="1"/>
        <v>0</v>
      </c>
      <c r="CJ3" s="5">
        <f t="shared" si="1"/>
        <v>0</v>
      </c>
      <c r="CK3" s="5">
        <f t="shared" si="1"/>
        <v>0</v>
      </c>
      <c r="CL3" s="5">
        <f t="shared" si="1"/>
        <v>0</v>
      </c>
      <c r="CM3" s="5">
        <f>CB3+CC3+CD3+CE3+CF3+CG3+CH3+CI3+CJ3+CK3</f>
        <v>1</v>
      </c>
      <c r="CN3" s="5">
        <f t="shared" si="1"/>
        <v>0</v>
      </c>
      <c r="CO3" s="5">
        <f t="shared" si="1"/>
        <v>1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0</v>
      </c>
      <c r="CT3" s="5">
        <f>CN3+CO3+CP3+CQ3+CR3+CS3</f>
        <v>1</v>
      </c>
      <c r="CU3" s="5">
        <f t="shared" si="1"/>
        <v>1</v>
      </c>
      <c r="CV3" s="5">
        <f t="shared" si="1"/>
        <v>0</v>
      </c>
      <c r="CW3" s="5">
        <f t="shared" si="1"/>
        <v>0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1</v>
      </c>
      <c r="DH3" s="5">
        <f t="shared" si="1"/>
        <v>0</v>
      </c>
      <c r="DI3" s="5">
        <f t="shared" si="1"/>
        <v>0</v>
      </c>
      <c r="DJ3" s="5">
        <f t="shared" si="1"/>
        <v>1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0</v>
      </c>
      <c r="DP3" s="5">
        <f t="shared" si="1"/>
        <v>0</v>
      </c>
      <c r="DQ3" s="5">
        <f t="shared" si="1"/>
        <v>0</v>
      </c>
      <c r="DR3" s="5">
        <f t="shared" si="1"/>
        <v>0</v>
      </c>
      <c r="DS3" s="5">
        <f t="shared" si="1"/>
        <v>0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1</v>
      </c>
      <c r="DY3" s="5">
        <f t="shared" si="1"/>
        <v>1</v>
      </c>
      <c r="DZ3" s="5">
        <f t="shared" si="1"/>
        <v>0</v>
      </c>
      <c r="EA3" s="5">
        <f t="shared" si="1"/>
        <v>0</v>
      </c>
      <c r="EB3" s="5">
        <f t="shared" si="1"/>
        <v>0</v>
      </c>
      <c r="EC3" s="5">
        <f t="shared" ref="EC3:GM3" si="2">IF(EC36&gt;0,1,0)</f>
        <v>0</v>
      </c>
      <c r="ED3" s="5">
        <f t="shared" si="2"/>
        <v>0</v>
      </c>
      <c r="EE3" s="5">
        <f t="shared" si="2"/>
        <v>0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1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0</v>
      </c>
      <c r="ET3" s="5">
        <f t="shared" si="2"/>
        <v>0</v>
      </c>
      <c r="EU3" s="5">
        <f t="shared" si="2"/>
        <v>0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1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0</v>
      </c>
      <c r="FM3" s="5">
        <f t="shared" si="2"/>
        <v>0</v>
      </c>
      <c r="FN3" s="5">
        <f t="shared" si="2"/>
        <v>0</v>
      </c>
      <c r="FO3" s="5">
        <f t="shared" si="2"/>
        <v>0</v>
      </c>
      <c r="FP3" s="5">
        <f t="shared" si="2"/>
        <v>0</v>
      </c>
      <c r="FQ3" s="5">
        <f t="shared" si="2"/>
        <v>0</v>
      </c>
      <c r="FR3" s="5">
        <f t="shared" si="2"/>
        <v>0</v>
      </c>
      <c r="FS3" s="5">
        <f t="shared" si="2"/>
        <v>0</v>
      </c>
      <c r="FT3" s="5">
        <f t="shared" si="2"/>
        <v>0</v>
      </c>
      <c r="FU3" s="5">
        <f>FK3+FL3+FM3+FN3+FO3+FP3++FQ3+FR3+FS3+FT3</f>
        <v>1</v>
      </c>
      <c r="FV3" s="5">
        <f t="shared" si="2"/>
        <v>1</v>
      </c>
      <c r="FW3" s="5">
        <f t="shared" si="2"/>
        <v>0</v>
      </c>
      <c r="FX3" s="5">
        <f t="shared" si="2"/>
        <v>0</v>
      </c>
      <c r="FY3" s="5">
        <f t="shared" si="2"/>
        <v>0</v>
      </c>
      <c r="FZ3" s="5">
        <f t="shared" si="2"/>
        <v>0</v>
      </c>
      <c r="GA3" s="5">
        <f t="shared" si="2"/>
        <v>0</v>
      </c>
      <c r="GB3" s="5">
        <f t="shared" si="2"/>
        <v>0</v>
      </c>
      <c r="GC3" s="5">
        <f t="shared" si="2"/>
        <v>0</v>
      </c>
      <c r="GD3" s="5">
        <f t="shared" si="2"/>
        <v>0</v>
      </c>
      <c r="GE3" s="5">
        <f t="shared" si="2"/>
        <v>0</v>
      </c>
      <c r="GF3" s="5">
        <f t="shared" si="2"/>
        <v>0</v>
      </c>
      <c r="GG3" s="5">
        <f>FV3+FW3+FX3+FY3+FZ3+GA3+GB3+GC3+GD3+GE3</f>
        <v>1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0</v>
      </c>
      <c r="GQ3" s="5">
        <f t="shared" si="3"/>
        <v>0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1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0</v>
      </c>
      <c r="HJ3" s="5">
        <f t="shared" si="3"/>
        <v>0</v>
      </c>
      <c r="HK3" s="5">
        <f t="shared" si="3"/>
        <v>0</v>
      </c>
      <c r="HL3" s="5">
        <f t="shared" si="3"/>
        <v>0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1</v>
      </c>
      <c r="HS3" s="5">
        <f t="shared" si="3"/>
        <v>1</v>
      </c>
      <c r="HT3" s="5">
        <f t="shared" si="3"/>
        <v>0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0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0</v>
      </c>
      <c r="IC3" s="5">
        <f t="shared" si="3"/>
        <v>0</v>
      </c>
      <c r="ID3" s="5">
        <f>SUM(HS3:IB3)</f>
        <v>1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0</v>
      </c>
      <c r="IN3" s="5">
        <f t="shared" si="3"/>
        <v>0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1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1</v>
      </c>
      <c r="JF3" s="5">
        <f t="shared" si="4"/>
        <v>0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IF(LM36&gt;0,1,0)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94"/>
      <c r="B4" s="97"/>
      <c r="C4" s="99" t="s">
        <v>1</v>
      </c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36"/>
      <c r="S4" s="45"/>
      <c r="T4" s="82" t="s">
        <v>2</v>
      </c>
      <c r="U4" s="83"/>
      <c r="V4" s="83"/>
      <c r="W4" s="83"/>
      <c r="X4" s="83"/>
      <c r="Y4" s="83"/>
      <c r="Z4" s="83"/>
      <c r="AA4" s="83"/>
      <c r="AB4" s="83"/>
      <c r="AC4" s="84"/>
      <c r="AD4" s="7"/>
      <c r="AE4" s="82" t="s">
        <v>3</v>
      </c>
      <c r="AF4" s="83"/>
      <c r="AG4" s="83"/>
      <c r="AH4" s="83"/>
      <c r="AI4" s="83"/>
      <c r="AJ4" s="83"/>
      <c r="AK4" s="83"/>
      <c r="AL4" s="83"/>
      <c r="AM4" s="83"/>
      <c r="AN4" s="84"/>
      <c r="AO4" s="85" t="s">
        <v>4</v>
      </c>
      <c r="AP4" s="8"/>
      <c r="AQ4" s="109" t="s">
        <v>5</v>
      </c>
      <c r="AR4" s="111" t="s">
        <v>6</v>
      </c>
      <c r="AS4" s="111"/>
      <c r="AT4" s="111"/>
      <c r="AU4" s="111"/>
      <c r="AV4" s="111"/>
      <c r="AW4" s="9"/>
      <c r="AX4" s="82" t="s">
        <v>7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4"/>
      <c r="BJ4" s="10"/>
      <c r="BK4" s="85"/>
      <c r="BL4" s="85" t="s">
        <v>9</v>
      </c>
      <c r="BM4" s="85" t="s">
        <v>10</v>
      </c>
      <c r="BN4" s="11"/>
      <c r="BO4" s="18"/>
      <c r="BP4" s="41"/>
      <c r="BQ4" s="82" t="s">
        <v>2</v>
      </c>
      <c r="BR4" s="83"/>
      <c r="BS4" s="83"/>
      <c r="BT4" s="83"/>
      <c r="BU4" s="83"/>
      <c r="BV4" s="83"/>
      <c r="BW4" s="83"/>
      <c r="BX4" s="83"/>
      <c r="BY4" s="83"/>
      <c r="BZ4" s="84"/>
      <c r="CA4" s="7"/>
      <c r="CB4" s="82" t="s">
        <v>3</v>
      </c>
      <c r="CC4" s="83"/>
      <c r="CD4" s="83"/>
      <c r="CE4" s="83"/>
      <c r="CF4" s="83"/>
      <c r="CG4" s="83"/>
      <c r="CH4" s="83"/>
      <c r="CI4" s="83"/>
      <c r="CJ4" s="83"/>
      <c r="CK4" s="84"/>
      <c r="CL4" s="85" t="s">
        <v>4</v>
      </c>
      <c r="CM4" s="8"/>
      <c r="CN4" s="85" t="s">
        <v>5</v>
      </c>
      <c r="CO4" s="87" t="s">
        <v>6</v>
      </c>
      <c r="CP4" s="87"/>
      <c r="CQ4" s="87"/>
      <c r="CR4" s="87"/>
      <c r="CS4" s="87"/>
      <c r="CT4" s="9"/>
      <c r="CU4" s="82" t="s">
        <v>7</v>
      </c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4"/>
      <c r="DG4" s="10"/>
      <c r="DH4" s="85"/>
      <c r="DI4" s="85" t="s">
        <v>9</v>
      </c>
      <c r="DJ4" s="85" t="s">
        <v>10</v>
      </c>
      <c r="DK4" s="11"/>
      <c r="DL4" s="18"/>
      <c r="DM4" s="41"/>
      <c r="DN4" s="82" t="s">
        <v>2</v>
      </c>
      <c r="DO4" s="83"/>
      <c r="DP4" s="83"/>
      <c r="DQ4" s="83"/>
      <c r="DR4" s="83"/>
      <c r="DS4" s="83"/>
      <c r="DT4" s="83"/>
      <c r="DU4" s="83"/>
      <c r="DV4" s="83"/>
      <c r="DW4" s="84"/>
      <c r="DX4" s="7"/>
      <c r="DY4" s="82" t="s">
        <v>3</v>
      </c>
      <c r="DZ4" s="83"/>
      <c r="EA4" s="83"/>
      <c r="EB4" s="83"/>
      <c r="EC4" s="83"/>
      <c r="ED4" s="83"/>
      <c r="EE4" s="83"/>
      <c r="EF4" s="83"/>
      <c r="EG4" s="83"/>
      <c r="EH4" s="84"/>
      <c r="EI4" s="85" t="s">
        <v>4</v>
      </c>
      <c r="EJ4" s="8"/>
      <c r="EK4" s="85" t="s">
        <v>5</v>
      </c>
      <c r="EL4" s="87" t="s">
        <v>6</v>
      </c>
      <c r="EM4" s="87"/>
      <c r="EN4" s="87"/>
      <c r="EO4" s="87"/>
      <c r="EP4" s="87"/>
      <c r="EQ4" s="9"/>
      <c r="ER4" s="82" t="s">
        <v>7</v>
      </c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4"/>
      <c r="FD4" s="10"/>
      <c r="FE4" s="85"/>
      <c r="FF4" s="85" t="s">
        <v>9</v>
      </c>
      <c r="FG4" s="85" t="s">
        <v>10</v>
      </c>
      <c r="FH4" s="11"/>
      <c r="FI4" s="18"/>
      <c r="FJ4" s="41"/>
      <c r="FK4" s="82" t="s">
        <v>2</v>
      </c>
      <c r="FL4" s="83"/>
      <c r="FM4" s="83"/>
      <c r="FN4" s="83"/>
      <c r="FO4" s="83"/>
      <c r="FP4" s="83"/>
      <c r="FQ4" s="83"/>
      <c r="FR4" s="83"/>
      <c r="FS4" s="83"/>
      <c r="FT4" s="84"/>
      <c r="FU4" s="7"/>
      <c r="FV4" s="82" t="s">
        <v>3</v>
      </c>
      <c r="FW4" s="83"/>
      <c r="FX4" s="83"/>
      <c r="FY4" s="83"/>
      <c r="FZ4" s="83"/>
      <c r="GA4" s="83"/>
      <c r="GB4" s="83"/>
      <c r="GC4" s="83"/>
      <c r="GD4" s="83"/>
      <c r="GE4" s="84"/>
      <c r="GF4" s="85" t="s">
        <v>4</v>
      </c>
      <c r="GG4" s="8"/>
      <c r="GH4" s="85" t="s">
        <v>5</v>
      </c>
      <c r="GI4" s="87" t="s">
        <v>6</v>
      </c>
      <c r="GJ4" s="87"/>
      <c r="GK4" s="87"/>
      <c r="GL4" s="87"/>
      <c r="GM4" s="87"/>
      <c r="GN4" s="9"/>
      <c r="GO4" s="82" t="s">
        <v>7</v>
      </c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4"/>
      <c r="HA4" s="10"/>
      <c r="HB4" s="85"/>
      <c r="HC4" s="85" t="s">
        <v>9</v>
      </c>
      <c r="HD4" s="85" t="s">
        <v>10</v>
      </c>
      <c r="HE4" s="11"/>
      <c r="HF4" s="18"/>
      <c r="HG4" s="41"/>
      <c r="HH4" s="82" t="s">
        <v>2</v>
      </c>
      <c r="HI4" s="83"/>
      <c r="HJ4" s="83"/>
      <c r="HK4" s="83"/>
      <c r="HL4" s="83"/>
      <c r="HM4" s="83"/>
      <c r="HN4" s="83"/>
      <c r="HO4" s="83"/>
      <c r="HP4" s="83"/>
      <c r="HQ4" s="84"/>
      <c r="HR4" s="7"/>
      <c r="HS4" s="82" t="s">
        <v>3</v>
      </c>
      <c r="HT4" s="83"/>
      <c r="HU4" s="83"/>
      <c r="HV4" s="83"/>
      <c r="HW4" s="83"/>
      <c r="HX4" s="83"/>
      <c r="HY4" s="83"/>
      <c r="HZ4" s="83"/>
      <c r="IA4" s="83"/>
      <c r="IB4" s="84"/>
      <c r="IC4" s="85" t="s">
        <v>4</v>
      </c>
      <c r="ID4" s="8"/>
      <c r="IE4" s="85" t="s">
        <v>5</v>
      </c>
      <c r="IF4" s="87" t="s">
        <v>6</v>
      </c>
      <c r="IG4" s="87"/>
      <c r="IH4" s="87"/>
      <c r="II4" s="87"/>
      <c r="IJ4" s="87"/>
      <c r="IK4" s="9"/>
      <c r="IL4" s="82" t="s">
        <v>7</v>
      </c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4"/>
      <c r="IX4" s="10"/>
      <c r="IY4" s="85"/>
      <c r="IZ4" s="85" t="s">
        <v>9</v>
      </c>
      <c r="JA4" s="85" t="s">
        <v>10</v>
      </c>
      <c r="JB4" s="11"/>
      <c r="JC4" s="18"/>
      <c r="JD4" s="41"/>
      <c r="JE4" s="82" t="s">
        <v>2</v>
      </c>
      <c r="JF4" s="83"/>
      <c r="JG4" s="83"/>
      <c r="JH4" s="83"/>
      <c r="JI4" s="83"/>
      <c r="JJ4" s="83"/>
      <c r="JK4" s="83"/>
      <c r="JL4" s="83"/>
      <c r="JM4" s="83"/>
      <c r="JN4" s="84"/>
      <c r="JO4" s="7"/>
      <c r="JP4" s="82" t="s">
        <v>3</v>
      </c>
      <c r="JQ4" s="83"/>
      <c r="JR4" s="83"/>
      <c r="JS4" s="83"/>
      <c r="JT4" s="83"/>
      <c r="JU4" s="83"/>
      <c r="JV4" s="83"/>
      <c r="JW4" s="83"/>
      <c r="JX4" s="83"/>
      <c r="JY4" s="84"/>
      <c r="JZ4" s="85" t="s">
        <v>4</v>
      </c>
      <c r="KA4" s="8"/>
      <c r="KB4" s="85" t="s">
        <v>5</v>
      </c>
      <c r="KC4" s="87" t="s">
        <v>6</v>
      </c>
      <c r="KD4" s="87"/>
      <c r="KE4" s="87"/>
      <c r="KF4" s="87"/>
      <c r="KG4" s="87"/>
      <c r="KH4" s="9"/>
      <c r="KI4" s="82" t="s">
        <v>7</v>
      </c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4"/>
      <c r="KU4" s="10"/>
      <c r="KV4" s="85"/>
      <c r="KW4" s="85" t="s">
        <v>9</v>
      </c>
      <c r="KX4" s="85" t="s">
        <v>10</v>
      </c>
      <c r="KY4" s="11"/>
      <c r="KZ4" s="18"/>
      <c r="LA4" s="41"/>
      <c r="LB4" s="82" t="s">
        <v>2</v>
      </c>
      <c r="LC4" s="83"/>
      <c r="LD4" s="83"/>
      <c r="LE4" s="83"/>
      <c r="LF4" s="83"/>
      <c r="LG4" s="83"/>
      <c r="LH4" s="83"/>
      <c r="LI4" s="83"/>
      <c r="LJ4" s="83"/>
      <c r="LK4" s="84"/>
      <c r="LL4" s="7"/>
      <c r="LM4" s="82" t="s">
        <v>3</v>
      </c>
      <c r="LN4" s="83"/>
      <c r="LO4" s="83"/>
      <c r="LP4" s="83"/>
      <c r="LQ4" s="83"/>
      <c r="LR4" s="83"/>
      <c r="LS4" s="83"/>
      <c r="LT4" s="83"/>
      <c r="LU4" s="83"/>
      <c r="LV4" s="84"/>
      <c r="LW4" s="85" t="s">
        <v>4</v>
      </c>
      <c r="LX4" s="8"/>
      <c r="LY4" s="85" t="s">
        <v>5</v>
      </c>
      <c r="LZ4" s="87" t="s">
        <v>6</v>
      </c>
      <c r="MA4" s="87"/>
      <c r="MB4" s="87"/>
      <c r="MC4" s="87"/>
      <c r="MD4" s="87"/>
      <c r="ME4" s="9"/>
      <c r="MF4" s="82" t="s">
        <v>7</v>
      </c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4"/>
      <c r="MR4" s="10"/>
      <c r="MS4" s="85"/>
      <c r="MT4" s="85" t="s">
        <v>9</v>
      </c>
      <c r="MU4" s="85" t="s">
        <v>10</v>
      </c>
      <c r="MV4" s="11"/>
      <c r="MW4" s="18"/>
      <c r="MX4" s="41"/>
      <c r="MY4" s="82" t="s">
        <v>2</v>
      </c>
      <c r="MZ4" s="83"/>
      <c r="NA4" s="83"/>
      <c r="NB4" s="83"/>
      <c r="NC4" s="83"/>
      <c r="ND4" s="83"/>
      <c r="NE4" s="83"/>
      <c r="NF4" s="83"/>
      <c r="NG4" s="83"/>
      <c r="NH4" s="84"/>
      <c r="NI4" s="7"/>
      <c r="NJ4" s="82" t="s">
        <v>3</v>
      </c>
      <c r="NK4" s="83"/>
      <c r="NL4" s="83"/>
      <c r="NM4" s="83"/>
      <c r="NN4" s="83"/>
      <c r="NO4" s="83"/>
      <c r="NP4" s="83"/>
      <c r="NQ4" s="83"/>
      <c r="NR4" s="83"/>
      <c r="NS4" s="84"/>
      <c r="NT4" s="85" t="s">
        <v>4</v>
      </c>
      <c r="NU4" s="8"/>
      <c r="NV4" s="85" t="s">
        <v>5</v>
      </c>
      <c r="NW4" s="87" t="s">
        <v>6</v>
      </c>
      <c r="NX4" s="87"/>
      <c r="NY4" s="87"/>
      <c r="NZ4" s="87"/>
      <c r="OA4" s="87"/>
      <c r="OB4" s="9"/>
      <c r="OC4" s="82" t="s">
        <v>7</v>
      </c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4"/>
      <c r="OO4" s="10"/>
      <c r="OP4" s="85"/>
      <c r="OQ4" s="85" t="s">
        <v>9</v>
      </c>
      <c r="OR4" s="85" t="s">
        <v>10</v>
      </c>
      <c r="OS4" s="11"/>
      <c r="OT4" s="18"/>
      <c r="OU4" s="41"/>
      <c r="OV4" s="82" t="s">
        <v>2</v>
      </c>
      <c r="OW4" s="83"/>
      <c r="OX4" s="83"/>
      <c r="OY4" s="83"/>
      <c r="OZ4" s="83"/>
      <c r="PA4" s="83"/>
      <c r="PB4" s="83"/>
      <c r="PC4" s="83"/>
      <c r="PD4" s="83"/>
      <c r="PE4" s="84"/>
      <c r="PF4" s="7"/>
      <c r="PG4" s="82" t="s">
        <v>3</v>
      </c>
      <c r="PH4" s="83"/>
      <c r="PI4" s="83"/>
      <c r="PJ4" s="83"/>
      <c r="PK4" s="83"/>
      <c r="PL4" s="83"/>
      <c r="PM4" s="83"/>
      <c r="PN4" s="83"/>
      <c r="PO4" s="83"/>
      <c r="PP4" s="84"/>
      <c r="PQ4" s="85" t="s">
        <v>4</v>
      </c>
      <c r="PR4" s="8"/>
      <c r="PS4" s="85" t="s">
        <v>5</v>
      </c>
      <c r="PT4" s="87" t="s">
        <v>6</v>
      </c>
      <c r="PU4" s="87"/>
      <c r="PV4" s="87"/>
      <c r="PW4" s="87"/>
      <c r="PX4" s="87"/>
      <c r="PY4" s="9"/>
      <c r="PZ4" s="82" t="s">
        <v>7</v>
      </c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4"/>
      <c r="QL4" s="10"/>
      <c r="QM4" s="85"/>
      <c r="QN4" s="85" t="s">
        <v>9</v>
      </c>
      <c r="QO4" s="85" t="s">
        <v>10</v>
      </c>
      <c r="QP4" s="11"/>
      <c r="QQ4" s="18"/>
    </row>
    <row r="5" spans="1:460" ht="183" customHeight="1" x14ac:dyDescent="0.25">
      <c r="A5" s="95"/>
      <c r="B5" s="98"/>
      <c r="C5" s="100"/>
      <c r="D5" s="49" t="s">
        <v>66</v>
      </c>
      <c r="E5" s="49" t="s">
        <v>67</v>
      </c>
      <c r="F5" s="49" t="s">
        <v>68</v>
      </c>
      <c r="G5" s="49" t="s">
        <v>69</v>
      </c>
      <c r="H5" s="49" t="s">
        <v>70</v>
      </c>
      <c r="I5" s="49" t="s">
        <v>71</v>
      </c>
      <c r="J5" s="51"/>
      <c r="K5" s="49" t="s">
        <v>72</v>
      </c>
      <c r="L5" s="49" t="s">
        <v>73</v>
      </c>
      <c r="M5" s="49" t="s">
        <v>74</v>
      </c>
      <c r="N5" s="49" t="s">
        <v>75</v>
      </c>
      <c r="O5" s="49" t="s">
        <v>76</v>
      </c>
      <c r="P5" s="40" t="s">
        <v>77</v>
      </c>
      <c r="Q5" s="40" t="s">
        <v>78</v>
      </c>
      <c r="R5" s="21"/>
      <c r="S5" s="46" t="s">
        <v>79</v>
      </c>
      <c r="T5" s="70" t="s">
        <v>11</v>
      </c>
      <c r="U5" s="70" t="s">
        <v>12</v>
      </c>
      <c r="V5" s="70" t="s">
        <v>13</v>
      </c>
      <c r="W5" s="70" t="s">
        <v>14</v>
      </c>
      <c r="X5" s="70" t="s">
        <v>15</v>
      </c>
      <c r="Y5" s="70" t="s">
        <v>16</v>
      </c>
      <c r="Z5" s="70" t="s">
        <v>117</v>
      </c>
      <c r="AA5" s="70" t="s">
        <v>55</v>
      </c>
      <c r="AB5" s="70" t="s">
        <v>78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86"/>
      <c r="AP5" s="14"/>
      <c r="AQ5" s="110"/>
      <c r="AR5" s="77" t="s">
        <v>31</v>
      </c>
      <c r="AS5" s="77" t="s">
        <v>32</v>
      </c>
      <c r="AT5" s="77" t="s">
        <v>33</v>
      </c>
      <c r="AU5" s="77" t="s">
        <v>34</v>
      </c>
      <c r="AV5" s="77" t="s">
        <v>35</v>
      </c>
      <c r="AW5" s="78"/>
      <c r="AX5" s="70" t="s">
        <v>62</v>
      </c>
      <c r="AY5" s="67" t="s">
        <v>85</v>
      </c>
      <c r="AZ5" s="70" t="s">
        <v>115</v>
      </c>
      <c r="BA5" s="67"/>
      <c r="BC5" s="70" t="s">
        <v>56</v>
      </c>
      <c r="BD5" s="70"/>
      <c r="BE5" s="70"/>
      <c r="BF5" s="70"/>
      <c r="BG5" s="12" t="s">
        <v>8</v>
      </c>
      <c r="BH5" s="12"/>
      <c r="BI5" s="12"/>
      <c r="BJ5" s="13"/>
      <c r="BK5" s="86"/>
      <c r="BL5" s="86"/>
      <c r="BM5" s="86"/>
      <c r="BN5" s="13"/>
      <c r="BO5" s="18"/>
      <c r="BP5" s="46" t="s">
        <v>79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86"/>
      <c r="CM5" s="14"/>
      <c r="CN5" s="86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63</v>
      </c>
      <c r="CV5" s="12" t="s">
        <v>60</v>
      </c>
      <c r="CW5" s="12" t="s">
        <v>64</v>
      </c>
      <c r="CX5" s="12"/>
      <c r="CY5" s="12" t="s">
        <v>41</v>
      </c>
      <c r="CZ5" s="12" t="s">
        <v>56</v>
      </c>
      <c r="DA5" s="12"/>
      <c r="DB5" s="12"/>
      <c r="DC5" s="12"/>
      <c r="DD5" s="12"/>
      <c r="DE5" s="12" t="s">
        <v>8</v>
      </c>
      <c r="DF5" s="12"/>
      <c r="DG5" s="13"/>
      <c r="DH5" s="86"/>
      <c r="DI5" s="86"/>
      <c r="DJ5" s="86"/>
      <c r="DK5" s="13"/>
      <c r="DL5" s="18"/>
      <c r="DM5" s="46" t="s">
        <v>79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86"/>
      <c r="EJ5" s="14"/>
      <c r="EK5" s="86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59</v>
      </c>
      <c r="ES5" s="12" t="s">
        <v>81</v>
      </c>
      <c r="ET5" s="12" t="s">
        <v>56</v>
      </c>
      <c r="EU5" s="12"/>
      <c r="EV5" s="12"/>
      <c r="EW5" s="12"/>
      <c r="EX5" s="12"/>
      <c r="EY5" s="12"/>
      <c r="EZ5" s="12"/>
      <c r="FA5" s="12" t="s">
        <v>8</v>
      </c>
      <c r="FB5" s="12"/>
      <c r="FC5" s="12"/>
      <c r="FD5" s="13"/>
      <c r="FE5" s="86"/>
      <c r="FF5" s="86"/>
      <c r="FG5" s="86"/>
      <c r="FH5" s="13"/>
      <c r="FI5" s="18"/>
      <c r="FJ5" s="46" t="s">
        <v>79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86"/>
      <c r="GG5" s="14"/>
      <c r="GH5" s="86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83</v>
      </c>
      <c r="GP5" s="12" t="s">
        <v>60</v>
      </c>
      <c r="GQ5" s="12" t="s">
        <v>84</v>
      </c>
      <c r="GR5" s="12" t="s">
        <v>56</v>
      </c>
      <c r="GS5" s="12"/>
      <c r="GT5" s="12"/>
      <c r="GU5" s="12"/>
      <c r="GV5" s="12"/>
      <c r="GW5" s="12"/>
      <c r="GX5" s="12" t="s">
        <v>8</v>
      </c>
      <c r="GY5" s="12"/>
      <c r="GZ5" s="12"/>
      <c r="HA5" s="13"/>
      <c r="HB5" s="86"/>
      <c r="HC5" s="86"/>
      <c r="HD5" s="86"/>
      <c r="HE5" s="13"/>
      <c r="HF5" s="18"/>
      <c r="HG5" s="46" t="s">
        <v>79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86"/>
      <c r="ID5" s="14"/>
      <c r="IE5" s="86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85</v>
      </c>
      <c r="IM5" s="12" t="s">
        <v>65</v>
      </c>
      <c r="IN5" s="12" t="s">
        <v>62</v>
      </c>
      <c r="IO5" s="12" t="s">
        <v>61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86"/>
      <c r="IZ5" s="86"/>
      <c r="JA5" s="86"/>
      <c r="JB5" s="13"/>
      <c r="JC5" s="18"/>
      <c r="JD5" s="46" t="s">
        <v>79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86"/>
      <c r="KA5" s="14"/>
      <c r="KB5" s="86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86</v>
      </c>
      <c r="KJ5" s="12" t="s">
        <v>87</v>
      </c>
      <c r="KK5" s="12" t="s">
        <v>88</v>
      </c>
      <c r="KL5" s="12" t="s">
        <v>82</v>
      </c>
      <c r="KM5" s="12" t="s">
        <v>57</v>
      </c>
      <c r="KN5" s="12"/>
      <c r="KO5" s="12"/>
      <c r="KP5" s="12"/>
      <c r="KQ5" s="12"/>
      <c r="KR5" s="12" t="s">
        <v>8</v>
      </c>
      <c r="KS5" s="12"/>
      <c r="KT5" s="12"/>
      <c r="KU5" s="13"/>
      <c r="KV5" s="86"/>
      <c r="KW5" s="86"/>
      <c r="KX5" s="86"/>
      <c r="KY5" s="13"/>
      <c r="KZ5" s="18"/>
      <c r="LA5" s="46" t="s">
        <v>79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86"/>
      <c r="LX5" s="14"/>
      <c r="LY5" s="86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86"/>
      <c r="MT5" s="86"/>
      <c r="MU5" s="86"/>
      <c r="MV5" s="13"/>
      <c r="MW5" s="18"/>
      <c r="MX5" s="46" t="s">
        <v>79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86"/>
      <c r="NU5" s="14"/>
      <c r="NV5" s="86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86"/>
      <c r="OQ5" s="86"/>
      <c r="OR5" s="86"/>
      <c r="OS5" s="13"/>
      <c r="OT5" s="18"/>
      <c r="OU5" s="46" t="s">
        <v>79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86"/>
      <c r="PR5" s="14"/>
      <c r="PS5" s="86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86"/>
      <c r="QN5" s="86"/>
      <c r="QO5" s="86"/>
      <c r="QP5" s="13"/>
      <c r="QQ5" s="18"/>
    </row>
    <row r="6" spans="1:460" ht="18.75" x14ac:dyDescent="0.25">
      <c r="A6" s="3">
        <v>1</v>
      </c>
      <c r="B6" s="33">
        <v>1</v>
      </c>
      <c r="C6" s="59" t="s">
        <v>90</v>
      </c>
      <c r="D6" s="63">
        <v>3</v>
      </c>
      <c r="E6" s="64">
        <v>3</v>
      </c>
      <c r="F6" s="64">
        <v>6</v>
      </c>
      <c r="G6" s="64">
        <v>4</v>
      </c>
      <c r="H6" s="64">
        <v>7</v>
      </c>
      <c r="I6" s="64">
        <v>6</v>
      </c>
      <c r="J6" s="50">
        <f>(D6+E6+F6+G6+H6+I6)/$J$3</f>
        <v>4.833333333333333</v>
      </c>
      <c r="K6" s="32">
        <v>6</v>
      </c>
      <c r="L6" s="32">
        <v>6</v>
      </c>
      <c r="M6" s="32">
        <v>6</v>
      </c>
      <c r="N6" s="32">
        <v>5</v>
      </c>
      <c r="O6" s="32">
        <v>3</v>
      </c>
      <c r="P6" s="34">
        <v>4</v>
      </c>
      <c r="Q6" s="6">
        <v>4</v>
      </c>
      <c r="R6" s="30">
        <f>(K6+L6+M6+N6+O6+P6+Q6)/$R$3</f>
        <v>4.8571428571428568</v>
      </c>
      <c r="S6" s="42">
        <f>A6</f>
        <v>1</v>
      </c>
      <c r="T6" s="6">
        <v>5</v>
      </c>
      <c r="U6" s="6">
        <v>5</v>
      </c>
      <c r="V6" s="6"/>
      <c r="W6" s="6">
        <v>4</v>
      </c>
      <c r="X6" s="6">
        <v>3</v>
      </c>
      <c r="Y6" s="6">
        <v>3</v>
      </c>
      <c r="Z6" s="6">
        <v>4</v>
      </c>
      <c r="AA6" s="72">
        <v>5</v>
      </c>
      <c r="AB6" s="6">
        <v>3</v>
      </c>
      <c r="AC6" s="6"/>
      <c r="AD6" s="16">
        <f>(T6+U6+V6+W6+X6+Y6+Z6+AA6+AB6+AC6)/$AD$3</f>
        <v>4</v>
      </c>
      <c r="AE6" s="6">
        <v>4</v>
      </c>
      <c r="AF6" s="6">
        <v>4</v>
      </c>
      <c r="AG6" s="6">
        <v>4</v>
      </c>
      <c r="AH6" s="6">
        <v>5</v>
      </c>
      <c r="AI6" s="6">
        <v>5</v>
      </c>
      <c r="AJ6" s="6">
        <v>4</v>
      </c>
      <c r="AK6" s="6">
        <v>5</v>
      </c>
      <c r="AL6" s="6">
        <v>4</v>
      </c>
      <c r="AM6" s="6"/>
      <c r="AN6" s="6">
        <v>6</v>
      </c>
      <c r="AO6" s="6">
        <v>5</v>
      </c>
      <c r="AP6" s="75">
        <f>(AE6+AF6+AG6+AH6+AI6+AJ6+AK6+AL6+AM6+AN6)/$AP$3</f>
        <v>4.5555555555555554</v>
      </c>
      <c r="AQ6" s="33"/>
      <c r="AR6" s="72">
        <v>6</v>
      </c>
      <c r="AS6" s="72"/>
      <c r="AT6" s="6">
        <v>4</v>
      </c>
      <c r="AU6" s="72">
        <v>5</v>
      </c>
      <c r="AV6" s="6">
        <v>5</v>
      </c>
      <c r="AW6" s="16">
        <f>(AQ6+AR6+AS6+AT6+AU6+AV6)/$AW$3</f>
        <v>5</v>
      </c>
      <c r="AX6" s="72">
        <v>4</v>
      </c>
      <c r="AY6" s="72"/>
      <c r="AZ6" s="72">
        <v>4</v>
      </c>
      <c r="BA6" s="72"/>
      <c r="BB6" s="72"/>
      <c r="BC6" s="6">
        <v>4</v>
      </c>
      <c r="BD6" s="6"/>
      <c r="BE6" s="6"/>
      <c r="BF6" s="6"/>
      <c r="BG6" s="6"/>
      <c r="BH6" s="6"/>
      <c r="BI6" s="6"/>
      <c r="BJ6" s="16">
        <f>(AX6+AY6+AZ6+BA6+BB6+BC6+BD6+BE6+BF6+BG6+BH6+BI6)/$BJ$3</f>
        <v>4</v>
      </c>
      <c r="BK6" s="6"/>
      <c r="BL6" s="6">
        <v>6</v>
      </c>
      <c r="BM6" s="6"/>
      <c r="BN6" s="17">
        <f>(BK6+BL6+BM6)/$BN$3</f>
        <v>6</v>
      </c>
      <c r="BO6" s="19"/>
      <c r="BP6" s="42">
        <f>S6</f>
        <v>1</v>
      </c>
      <c r="BQ6" s="6">
        <v>1</v>
      </c>
      <c r="BR6" s="6"/>
      <c r="BS6" s="6"/>
      <c r="BT6" s="6"/>
      <c r="BU6" s="6"/>
      <c r="BV6" s="6"/>
      <c r="BW6" s="6"/>
      <c r="BX6" s="6"/>
      <c r="BY6" s="6"/>
      <c r="BZ6" s="6"/>
      <c r="CA6" s="16">
        <f>(BQ6+BR6+BS6+BT6+BU6+BV6+BW6+BX6+BY6+BZ6)/$CA$3</f>
        <v>1</v>
      </c>
      <c r="CB6" s="6">
        <v>1</v>
      </c>
      <c r="CC6" s="6"/>
      <c r="CD6" s="6"/>
      <c r="CE6" s="6"/>
      <c r="CF6" s="6"/>
      <c r="CG6" s="6"/>
      <c r="CH6" s="6"/>
      <c r="CI6" s="6"/>
      <c r="CJ6" s="6"/>
      <c r="CK6" s="6"/>
      <c r="CL6" s="6"/>
      <c r="CM6" s="16">
        <f>(CB6+CC6+CD6+CE6+CF6+CG6+CH6+CI6+CJ6+CK6)/$CM$3</f>
        <v>1</v>
      </c>
      <c r="CN6" s="6"/>
      <c r="CO6" s="53">
        <v>1</v>
      </c>
      <c r="CP6" s="53"/>
      <c r="CQ6" s="53"/>
      <c r="CR6" s="53"/>
      <c r="CS6" s="6"/>
      <c r="CT6" s="16">
        <f>(CN6+CO6+CP6+CQ6+CR6+CS6)/$CT$3</f>
        <v>1</v>
      </c>
      <c r="CU6" s="6">
        <v>1</v>
      </c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1</v>
      </c>
      <c r="DH6" s="6"/>
      <c r="DI6" s="6"/>
      <c r="DJ6" s="6">
        <v>1</v>
      </c>
      <c r="DK6" s="17">
        <f>(DH6+DI6+DJ6)/$DK$3</f>
        <v>1</v>
      </c>
      <c r="DL6" s="37"/>
      <c r="DM6" s="42">
        <f>BP6</f>
        <v>1</v>
      </c>
      <c r="DN6" s="6">
        <v>1</v>
      </c>
      <c r="DO6" s="6"/>
      <c r="DP6" s="6"/>
      <c r="DQ6" s="6"/>
      <c r="DR6" s="6"/>
      <c r="DS6" s="6"/>
      <c r="DT6" s="6"/>
      <c r="DU6" s="6"/>
      <c r="DV6" s="6"/>
      <c r="DW6" s="6"/>
      <c r="DX6" s="16">
        <f>(DN6+DO6+DP6+DQ6+DR6+DS6+DT6+DU6+DV6+DW6)/$DX$3</f>
        <v>1</v>
      </c>
      <c r="DY6" s="6">
        <v>1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16">
        <f>(DY6+DZ6+EA6+EB6+EC6+ED6+EE6+EF6+EG6+EH6)/$EJ$3</f>
        <v>1</v>
      </c>
      <c r="EK6" s="6">
        <v>1</v>
      </c>
      <c r="EL6" s="6"/>
      <c r="EM6" s="6"/>
      <c r="EN6" s="6"/>
      <c r="EO6" s="6"/>
      <c r="EP6" s="6"/>
      <c r="EQ6" s="16">
        <f>(EK6+EL6+EM6+EN6+EO6+EP6)/$EQ$3</f>
        <v>1</v>
      </c>
      <c r="ER6" s="6">
        <v>1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1</v>
      </c>
      <c r="FE6" s="6"/>
      <c r="FF6" s="6">
        <v>1</v>
      </c>
      <c r="FG6" s="6"/>
      <c r="FH6" s="17">
        <f>(FE6+FF6+FG6)/$FH$3</f>
        <v>1</v>
      </c>
      <c r="FI6" s="19"/>
      <c r="FJ6" s="48">
        <f>DM6</f>
        <v>1</v>
      </c>
      <c r="FK6" s="6">
        <v>1</v>
      </c>
      <c r="FL6" s="6"/>
      <c r="FM6" s="6"/>
      <c r="FN6" s="6"/>
      <c r="FO6" s="6"/>
      <c r="FP6" s="6"/>
      <c r="FQ6" s="6"/>
      <c r="FR6" s="6"/>
      <c r="FS6" s="6"/>
      <c r="FT6" s="6"/>
      <c r="FU6" s="16">
        <f>(FK6+FL6+FM6+FN6+FO6+FP6+FQ6+FR6+FS6+FT6)/$FU$3</f>
        <v>1</v>
      </c>
      <c r="FV6" s="6">
        <v>1</v>
      </c>
      <c r="FW6" s="6"/>
      <c r="FX6" s="6"/>
      <c r="FY6" s="6"/>
      <c r="FZ6" s="6"/>
      <c r="GA6" s="6"/>
      <c r="GB6" s="6"/>
      <c r="GC6" s="6"/>
      <c r="GD6" s="6"/>
      <c r="GE6" s="6"/>
      <c r="GF6" s="6"/>
      <c r="GG6" s="16">
        <f>(FV6+FW6+FX6+FY6+FZ6+GA6+GB6+GC6+GD6+GE6)/$GG$3</f>
        <v>1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>
        <v>1</v>
      </c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1</v>
      </c>
      <c r="HB6" s="6"/>
      <c r="HC6" s="6">
        <v>1</v>
      </c>
      <c r="HD6" s="6"/>
      <c r="HE6" s="17">
        <f>(HB6+HC6+HD6)/$HE$3</f>
        <v>1</v>
      </c>
      <c r="HF6" s="19"/>
      <c r="HG6" s="42">
        <f>FJ6</f>
        <v>1</v>
      </c>
      <c r="HH6" s="6">
        <v>1</v>
      </c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1</v>
      </c>
      <c r="HS6" s="6">
        <v>1</v>
      </c>
      <c r="HT6" s="6"/>
      <c r="HU6" s="6"/>
      <c r="HV6" s="6"/>
      <c r="HW6" s="6"/>
      <c r="HX6" s="6"/>
      <c r="HY6" s="6"/>
      <c r="HZ6" s="6"/>
      <c r="IA6" s="6"/>
      <c r="IB6" s="6"/>
      <c r="IC6" s="6"/>
      <c r="ID6" s="16">
        <f>(HS6+HT6+HU6+HV6+HW6+HX6+HY6+HZ6+IA6+IB6)/$ID$3</f>
        <v>1</v>
      </c>
      <c r="IE6" s="6">
        <v>1</v>
      </c>
      <c r="IF6" s="6"/>
      <c r="IG6" s="6"/>
      <c r="IH6" s="6"/>
      <c r="II6" s="6"/>
      <c r="IJ6" s="6"/>
      <c r="IK6" s="16">
        <f>(IE6+IF6+IG6+IH6+II6+IJ6)/$IK$3</f>
        <v>1</v>
      </c>
      <c r="IL6" s="53">
        <v>1</v>
      </c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1</v>
      </c>
      <c r="IY6" s="6"/>
      <c r="IZ6" s="53">
        <v>1</v>
      </c>
      <c r="JA6" s="53"/>
      <c r="JB6" s="17">
        <f>(IY6+IZ6+JA6)/$JB$3</f>
        <v>1</v>
      </c>
      <c r="JC6" s="19"/>
      <c r="JD6" s="42">
        <f>HG6</f>
        <v>1</v>
      </c>
      <c r="JE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6">
        <v>1</v>
      </c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1</v>
      </c>
      <c r="KV6" s="6"/>
      <c r="KW6" s="6">
        <v>1</v>
      </c>
      <c r="KX6" s="6"/>
      <c r="KY6" s="17">
        <f>(KV6+KW6+KX6)/$KY$3</f>
        <v>1</v>
      </c>
      <c r="KZ6" s="19"/>
      <c r="LA6" s="42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2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60" t="s">
        <v>91</v>
      </c>
      <c r="D7" s="65">
        <v>4</v>
      </c>
      <c r="E7" s="66">
        <v>4</v>
      </c>
      <c r="F7" s="66">
        <v>4</v>
      </c>
      <c r="G7" s="66">
        <v>5</v>
      </c>
      <c r="H7" s="66">
        <v>4</v>
      </c>
      <c r="I7" s="66">
        <v>5</v>
      </c>
      <c r="J7" s="50">
        <f t="shared" ref="J7:J35" si="8">(D7+E7+F7+G7+H7+I7)/$J$3</f>
        <v>4.333333333333333</v>
      </c>
      <c r="K7" s="52">
        <v>4</v>
      </c>
      <c r="L7" s="52">
        <v>4</v>
      </c>
      <c r="M7" s="52">
        <v>4</v>
      </c>
      <c r="N7" s="52">
        <v>5</v>
      </c>
      <c r="O7" s="52">
        <v>5</v>
      </c>
      <c r="P7" s="55">
        <v>5</v>
      </c>
      <c r="Q7" s="53">
        <v>4</v>
      </c>
      <c r="R7" s="30">
        <f t="shared" ref="R7:R35" si="9">(K7+L7+M7+N7+O7+P7+Q7)/$R$3</f>
        <v>4.4285714285714288</v>
      </c>
      <c r="S7" s="42">
        <f t="shared" ref="S7:S34" si="10">A7</f>
        <v>1</v>
      </c>
      <c r="T7" s="6">
        <v>4</v>
      </c>
      <c r="U7" s="6">
        <v>5</v>
      </c>
      <c r="V7" s="6"/>
      <c r="W7" s="6">
        <v>4</v>
      </c>
      <c r="X7" s="6">
        <v>2</v>
      </c>
      <c r="Y7" s="6">
        <v>3</v>
      </c>
      <c r="Z7" s="6">
        <v>4</v>
      </c>
      <c r="AA7" s="72">
        <v>4</v>
      </c>
      <c r="AB7" s="6">
        <v>4</v>
      </c>
      <c r="AC7" s="6"/>
      <c r="AD7" s="16">
        <f t="shared" ref="AD7:AD35" si="11">(T7+U7+V7+W7+X7+Y7+Z7+AA7+AB7+AC7)/$AD$3</f>
        <v>3.75</v>
      </c>
      <c r="AE7" s="6">
        <v>4</v>
      </c>
      <c r="AF7" s="6">
        <v>3</v>
      </c>
      <c r="AG7" s="6">
        <v>4</v>
      </c>
      <c r="AH7" s="6">
        <v>6</v>
      </c>
      <c r="AI7" s="6">
        <v>5</v>
      </c>
      <c r="AJ7" s="6">
        <v>4</v>
      </c>
      <c r="AK7" s="6">
        <v>4</v>
      </c>
      <c r="AL7" s="6">
        <v>4</v>
      </c>
      <c r="AM7" s="6"/>
      <c r="AN7" s="72">
        <v>6</v>
      </c>
      <c r="AO7" s="72">
        <v>7</v>
      </c>
      <c r="AP7" s="75">
        <f t="shared" ref="AP7:AP35" si="12">(AE7+AF7+AG7+AH7+AI7+AJ7+AK7+AL7+AM7+AN7)/$AP$3</f>
        <v>4.4444444444444446</v>
      </c>
      <c r="AQ7" s="33"/>
      <c r="AR7" s="72">
        <v>6</v>
      </c>
      <c r="AS7" s="72"/>
      <c r="AT7" s="6">
        <v>4</v>
      </c>
      <c r="AU7" s="72">
        <v>5</v>
      </c>
      <c r="AV7" s="6">
        <v>6</v>
      </c>
      <c r="AW7" s="16">
        <f t="shared" ref="AW7:AW35" si="13">(AQ7+AR7+AS7+AT7+AU7+AV7)/$AW$3</f>
        <v>5.25</v>
      </c>
      <c r="AX7" s="72">
        <v>5</v>
      </c>
      <c r="AY7" s="72"/>
      <c r="AZ7" s="72">
        <v>6</v>
      </c>
      <c r="BA7" s="72"/>
      <c r="BB7" s="72"/>
      <c r="BC7" s="72">
        <v>4</v>
      </c>
      <c r="BD7" s="6"/>
      <c r="BE7" s="6"/>
      <c r="BF7" s="6"/>
      <c r="BG7" s="6"/>
      <c r="BH7" s="6"/>
      <c r="BI7" s="6"/>
      <c r="BJ7" s="16">
        <f t="shared" ref="BJ7:BJ35" si="14">(AX7+AY7+AZ7+BA7+BB7+BC7+BD7+BE7+BF7+BG7+BH7+BI7)/$BJ$3</f>
        <v>5</v>
      </c>
      <c r="BK7" s="6"/>
      <c r="BL7" s="6">
        <v>6</v>
      </c>
      <c r="BM7" s="6"/>
      <c r="BN7" s="17">
        <f t="shared" ref="BN7:BN35" si="15">(BK7+BL7+BM7)/$BN$3</f>
        <v>6</v>
      </c>
      <c r="BO7" s="19"/>
      <c r="BP7" s="42">
        <f t="shared" ref="BP7:BP34" si="16">S7</f>
        <v>1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16">
        <f t="shared" ref="CA7:CA35" si="17">(BQ7+BR7+BS7+BT7+BU7+BV7+BW7+BX7+BY7+BZ7)/$CA$3</f>
        <v>0</v>
      </c>
      <c r="CB7" s="6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16">
        <f t="shared" ref="CM7:CM35" si="18">(CB7+CC7+CD7+CE7+CF7+CG7+CH7+CI7+CJ7+CK7)/$CM$3</f>
        <v>0</v>
      </c>
      <c r="CN7" s="6"/>
      <c r="CO7" s="53"/>
      <c r="CP7" s="53"/>
      <c r="CQ7" s="53"/>
      <c r="CR7" s="53"/>
      <c r="CS7" s="6"/>
      <c r="CT7" s="16">
        <f t="shared" ref="CT7:CT35" si="19">(CN7+CO7+CP7+CQ7+CR7+CS7)/$CT$3</f>
        <v>0</v>
      </c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16">
        <f t="shared" ref="DG7:DG35" si="20">(CU7+CV7+CW7+CX7+CY7+CZ7+DA7+DB7+DC7+DD7+DE7+DF7)/$DG$3</f>
        <v>0</v>
      </c>
      <c r="DH7" s="6"/>
      <c r="DI7" s="53"/>
      <c r="DJ7" s="53"/>
      <c r="DK7" s="17">
        <f t="shared" ref="DK7:DK35" si="21">(DH7+DI7+DJ7)/$DK$3</f>
        <v>0</v>
      </c>
      <c r="DL7" s="37"/>
      <c r="DM7" s="42">
        <f t="shared" ref="DM7:DM34" si="22">BP7</f>
        <v>1</v>
      </c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16">
        <f t="shared" ref="DX7:DX35" si="23">(DN7+DO7+DP7+DQ7+DR7+DS7+DT7+DU7+DV7+DW7)/$DX$3</f>
        <v>0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16">
        <f t="shared" ref="EJ7:EJ35" si="24">(DY7+DZ7+EA7+EB7+EC7+ED7+EE7+EF7+EG7+EH7)/$EJ$3</f>
        <v>0</v>
      </c>
      <c r="EK7" s="6"/>
      <c r="EL7" s="6"/>
      <c r="EM7" s="6"/>
      <c r="EN7" s="6"/>
      <c r="EO7" s="6"/>
      <c r="EP7" s="6"/>
      <c r="EQ7" s="16">
        <f t="shared" ref="EQ7:EQ35" si="25">(EK7+EL7+EM7+EN7+EO7+EP7)/$EQ$3</f>
        <v>0</v>
      </c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16">
        <f t="shared" ref="FD7:FD35" si="26">(ER7+ES7+ET7+EU7+EV7+EW7+EX7+EY7+EZ7+FA7+FB7+FC7)/$FD$3</f>
        <v>0</v>
      </c>
      <c r="FE7" s="6"/>
      <c r="FF7" s="6"/>
      <c r="FG7" s="6"/>
      <c r="FH7" s="17">
        <f t="shared" ref="FH7:FH35" si="27">(FE7+FF7+FG7)/$FH$3</f>
        <v>0</v>
      </c>
      <c r="FI7" s="19"/>
      <c r="FJ7" s="48">
        <f t="shared" ref="FJ7:FJ34" si="28">DM7</f>
        <v>1</v>
      </c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16">
        <f t="shared" ref="FU7:FU35" si="29">(FK7+FL7+FM7+FN7+FO7+FP7+FQ7+FR7+FS7+FT7)/$FU$3</f>
        <v>0</v>
      </c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16">
        <f t="shared" ref="GG7:GG35" si="30">(FV7+FW7+FX7+FY7+FZ7+GA7+GB7+GC7+GD7+GE7)/$GG$3</f>
        <v>0</v>
      </c>
      <c r="GH7" s="6"/>
      <c r="GI7" s="6"/>
      <c r="GJ7" s="6"/>
      <c r="GK7" s="6"/>
      <c r="GL7" s="6"/>
      <c r="GM7" s="6"/>
      <c r="GN7" s="16">
        <f t="shared" ref="GN7:GN35" si="31">(GH7+GI7+GJ7+GK7+GL7+GM7)/$GN$3</f>
        <v>0</v>
      </c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16">
        <f t="shared" ref="HA7:HA35" si="32">(GO7+GP7+GQ7+GR7+GS7+GT7+GU7+GV7+GW7+GX7+GY7+GZ7)/$HA$3</f>
        <v>0</v>
      </c>
      <c r="HB7" s="6"/>
      <c r="HC7" s="53"/>
      <c r="HD7" s="6"/>
      <c r="HE7" s="17">
        <f t="shared" ref="HE7:HE35" si="33">(HB7+HC7+HD7)/$HE$3</f>
        <v>0</v>
      </c>
      <c r="HF7" s="19"/>
      <c r="HG7" s="42">
        <f t="shared" ref="HG7:HG34" si="34">FJ7</f>
        <v>1</v>
      </c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16">
        <f t="shared" ref="HR7:HR35" si="35">(HH7+HI7+HJ7+HK7+HL7+HM7+HN7+HO7+HP7+HQ7)/$HR$3</f>
        <v>0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16">
        <f t="shared" ref="ID7:ID35" si="36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5" si="37">(IE7+IF7+IG7+IH7+II7+IJ7)/$IK$3</f>
        <v>0</v>
      </c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16">
        <f t="shared" ref="IX7:IX35" si="38">(IL7+IM7+IN7+IO7+IP7+IQ7+IR7+IS7+IT7+IU7+IV7+IW7)/$IX$3</f>
        <v>0</v>
      </c>
      <c r="IY7" s="6"/>
      <c r="IZ7" s="53"/>
      <c r="JA7" s="53"/>
      <c r="JB7" s="17">
        <f t="shared" ref="JB7:JB35" si="39">(IY7+IZ7+JA7)/$JB$3</f>
        <v>0</v>
      </c>
      <c r="JC7" s="19"/>
      <c r="JD7" s="42">
        <f t="shared" ref="JD7:JD30" si="40">HG7</f>
        <v>1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5" si="41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5" si="42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35" si="43">(KB7+KC7+KD7+KE7+KF7+KG7)/$KH$3</f>
        <v>0</v>
      </c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16">
        <f t="shared" ref="KU7:KU35" si="44">(KI7+KJ7+KK7+KL7+KM7+KN7+KO7+KP7+KQ7+KR7+KS7+KT7)/$KU$3</f>
        <v>0</v>
      </c>
      <c r="KV7" s="6"/>
      <c r="KW7" s="6"/>
      <c r="KX7" s="6"/>
      <c r="KY7" s="17">
        <f t="shared" ref="KY7:KY35" si="45">(KV7+KW7+KX7)/$KY$3</f>
        <v>0</v>
      </c>
      <c r="KZ7" s="19"/>
      <c r="LA7" s="42">
        <f t="shared" ref="LA7:LA34" si="46">JD7</f>
        <v>1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5" si="47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5" si="48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5" si="49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5" si="50">(MF7+MG7+MH7+MI7+MJ7+MK7+ML7+MM7+MN7+MO7+MP7+MQ7)/$MR$3</f>
        <v>0</v>
      </c>
      <c r="MS7" s="6"/>
      <c r="MT7" s="6"/>
      <c r="MU7" s="6"/>
      <c r="MV7" s="17">
        <f t="shared" ref="MV7:MV35" si="51">(MS7+MT7+MU7)/$MV$3</f>
        <v>0</v>
      </c>
      <c r="MW7" s="19"/>
      <c r="MX7" s="42">
        <f t="shared" ref="MX7:MX34" si="52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53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54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5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6">(OC7+OD7+OE7+OF7+OG7+OH7+OI7+OJ7+OK7+OL7+OM7+ON7)/$OO$3</f>
        <v>0</v>
      </c>
      <c r="OP7" s="6"/>
      <c r="OQ7" s="6"/>
      <c r="OR7" s="6"/>
      <c r="OS7" s="17">
        <f t="shared" ref="OS7:OS35" si="57">(OP7+OQ7+OR7)/$OS$3</f>
        <v>0</v>
      </c>
      <c r="OT7" s="19"/>
      <c r="OU7" s="42">
        <f t="shared" ref="OU7:OU34" si="58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9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60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61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62">(PZ7+QA7+QB7+QC7+QD7+QE7+QF7+QG7+QH7+QI7+QJ7+QK7)/$QL$3</f>
        <v>0</v>
      </c>
      <c r="QM7" s="6"/>
      <c r="QN7" s="6"/>
      <c r="QO7" s="6"/>
      <c r="QP7" s="17">
        <f t="shared" ref="QP7:QP35" si="63">(QM7+QN7+QO7)/$QP$3</f>
        <v>0</v>
      </c>
      <c r="QQ7" s="19"/>
    </row>
    <row r="8" spans="1:460" ht="18.75" x14ac:dyDescent="0.25">
      <c r="A8" s="3">
        <v>1</v>
      </c>
      <c r="B8" s="33">
        <v>3</v>
      </c>
      <c r="C8" s="60" t="s">
        <v>92</v>
      </c>
      <c r="D8" s="65">
        <v>5</v>
      </c>
      <c r="E8" s="66">
        <v>5</v>
      </c>
      <c r="F8" s="66">
        <v>6</v>
      </c>
      <c r="G8" s="66">
        <v>5</v>
      </c>
      <c r="H8" s="66">
        <v>8</v>
      </c>
      <c r="I8" s="66">
        <v>5</v>
      </c>
      <c r="J8" s="50">
        <f t="shared" si="8"/>
        <v>5.666666666666667</v>
      </c>
      <c r="K8" s="52">
        <v>5</v>
      </c>
      <c r="L8" s="52">
        <v>5</v>
      </c>
      <c r="M8" s="52">
        <v>5</v>
      </c>
      <c r="N8" s="52">
        <v>5</v>
      </c>
      <c r="O8" s="52">
        <v>4</v>
      </c>
      <c r="P8" s="55">
        <v>4</v>
      </c>
      <c r="Q8" s="53">
        <v>5</v>
      </c>
      <c r="R8" s="30">
        <f t="shared" si="9"/>
        <v>4.7142857142857144</v>
      </c>
      <c r="S8" s="42">
        <f t="shared" si="10"/>
        <v>1</v>
      </c>
      <c r="T8" s="6">
        <v>7</v>
      </c>
      <c r="U8" s="6">
        <v>6</v>
      </c>
      <c r="V8" s="6"/>
      <c r="W8" s="6">
        <v>5</v>
      </c>
      <c r="X8" s="6">
        <v>4</v>
      </c>
      <c r="Y8" s="6">
        <v>4</v>
      </c>
      <c r="Z8" s="6">
        <v>4</v>
      </c>
      <c r="AA8" s="72">
        <v>6</v>
      </c>
      <c r="AB8" s="6">
        <v>4</v>
      </c>
      <c r="AC8" s="6"/>
      <c r="AD8" s="16">
        <f t="shared" si="11"/>
        <v>5</v>
      </c>
      <c r="AE8" s="6">
        <v>5</v>
      </c>
      <c r="AF8" s="6">
        <v>4</v>
      </c>
      <c r="AG8" s="6">
        <v>4</v>
      </c>
      <c r="AH8" s="6">
        <v>7</v>
      </c>
      <c r="AI8" s="6">
        <v>6</v>
      </c>
      <c r="AJ8" s="6">
        <v>4</v>
      </c>
      <c r="AK8" s="6">
        <v>4</v>
      </c>
      <c r="AL8" s="6">
        <v>6</v>
      </c>
      <c r="AM8" s="6"/>
      <c r="AN8" s="72">
        <v>7</v>
      </c>
      <c r="AO8" s="72">
        <v>6</v>
      </c>
      <c r="AP8" s="75">
        <f t="shared" si="12"/>
        <v>5.2222222222222223</v>
      </c>
      <c r="AQ8" s="33"/>
      <c r="AR8" s="72">
        <v>7</v>
      </c>
      <c r="AS8" s="72"/>
      <c r="AT8" s="6">
        <v>4</v>
      </c>
      <c r="AU8" s="72">
        <v>5</v>
      </c>
      <c r="AV8" s="6">
        <v>6</v>
      </c>
      <c r="AW8" s="16">
        <f t="shared" si="13"/>
        <v>5.5</v>
      </c>
      <c r="AX8" s="72">
        <v>5</v>
      </c>
      <c r="AY8" s="72"/>
      <c r="AZ8" s="72">
        <v>5</v>
      </c>
      <c r="BA8" s="72"/>
      <c r="BB8" s="72"/>
      <c r="BC8" s="72">
        <v>6</v>
      </c>
      <c r="BD8" s="53"/>
      <c r="BE8" s="53"/>
      <c r="BF8" s="53"/>
      <c r="BG8" s="53"/>
      <c r="BH8" s="53"/>
      <c r="BI8" s="53"/>
      <c r="BJ8" s="16">
        <f t="shared" si="14"/>
        <v>5.333333333333333</v>
      </c>
      <c r="BK8" s="6"/>
      <c r="BL8" s="53">
        <v>9</v>
      </c>
      <c r="BM8" s="53"/>
      <c r="BN8" s="17">
        <f t="shared" si="15"/>
        <v>9</v>
      </c>
      <c r="BO8" s="19"/>
      <c r="BP8" s="42">
        <f t="shared" si="16"/>
        <v>1</v>
      </c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16">
        <f t="shared" si="17"/>
        <v>0</v>
      </c>
      <c r="CB8" s="6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6">
        <f t="shared" si="18"/>
        <v>0</v>
      </c>
      <c r="CN8" s="6"/>
      <c r="CO8" s="53"/>
      <c r="CP8" s="53"/>
      <c r="CQ8" s="53"/>
      <c r="CR8" s="53"/>
      <c r="CS8" s="6"/>
      <c r="CT8" s="16">
        <f t="shared" si="19"/>
        <v>0</v>
      </c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16">
        <f t="shared" si="20"/>
        <v>0</v>
      </c>
      <c r="DH8" s="6"/>
      <c r="DI8" s="53"/>
      <c r="DJ8" s="53"/>
      <c r="DK8" s="17">
        <f t="shared" si="21"/>
        <v>0</v>
      </c>
      <c r="DL8" s="37"/>
      <c r="DM8" s="42">
        <f t="shared" si="22"/>
        <v>1</v>
      </c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16">
        <f t="shared" si="23"/>
        <v>0</v>
      </c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16">
        <f t="shared" si="24"/>
        <v>0</v>
      </c>
      <c r="EK8" s="6"/>
      <c r="EL8" s="6"/>
      <c r="EM8" s="6"/>
      <c r="EN8" s="6"/>
      <c r="EO8" s="6"/>
      <c r="EP8" s="6"/>
      <c r="EQ8" s="16">
        <f t="shared" si="25"/>
        <v>0</v>
      </c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16">
        <f t="shared" si="26"/>
        <v>0</v>
      </c>
      <c r="FE8" s="6"/>
      <c r="FF8" s="53"/>
      <c r="FG8" s="6"/>
      <c r="FH8" s="17">
        <f t="shared" si="27"/>
        <v>0</v>
      </c>
      <c r="FI8" s="19"/>
      <c r="FJ8" s="48">
        <f t="shared" si="28"/>
        <v>1</v>
      </c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16">
        <f t="shared" si="29"/>
        <v>0</v>
      </c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16">
        <f t="shared" si="30"/>
        <v>0</v>
      </c>
      <c r="GH8" s="6"/>
      <c r="GI8" s="6"/>
      <c r="GJ8" s="6"/>
      <c r="GK8" s="6"/>
      <c r="GL8" s="6"/>
      <c r="GM8" s="6"/>
      <c r="GN8" s="16">
        <f t="shared" si="31"/>
        <v>0</v>
      </c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16">
        <f t="shared" si="32"/>
        <v>0</v>
      </c>
      <c r="HB8" s="6"/>
      <c r="HC8" s="53"/>
      <c r="HD8" s="6"/>
      <c r="HE8" s="17">
        <f t="shared" si="33"/>
        <v>0</v>
      </c>
      <c r="HF8" s="19"/>
      <c r="HG8" s="42">
        <f t="shared" si="34"/>
        <v>1</v>
      </c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16">
        <f t="shared" si="35"/>
        <v>0</v>
      </c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16">
        <f t="shared" si="36"/>
        <v>0</v>
      </c>
      <c r="IE8" s="6"/>
      <c r="IF8" s="6"/>
      <c r="IG8" s="6"/>
      <c r="IH8" s="6"/>
      <c r="II8" s="6"/>
      <c r="IJ8" s="6"/>
      <c r="IK8" s="16">
        <f t="shared" si="37"/>
        <v>0</v>
      </c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16">
        <f t="shared" si="38"/>
        <v>0</v>
      </c>
      <c r="IY8" s="6"/>
      <c r="IZ8" s="53"/>
      <c r="JA8" s="53"/>
      <c r="JB8" s="17">
        <f t="shared" si="39"/>
        <v>0</v>
      </c>
      <c r="JC8" s="19"/>
      <c r="JD8" s="42">
        <f t="shared" si="40"/>
        <v>1</v>
      </c>
      <c r="JE8" s="6"/>
      <c r="JF8" s="6"/>
      <c r="JG8" s="6"/>
      <c r="JH8" s="53"/>
      <c r="JI8" s="6"/>
      <c r="JJ8" s="6"/>
      <c r="JK8" s="6"/>
      <c r="JL8" s="6"/>
      <c r="JM8" s="6"/>
      <c r="JN8" s="6"/>
      <c r="JO8" s="16">
        <f t="shared" si="41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42"/>
        <v>0</v>
      </c>
      <c r="KB8" s="6"/>
      <c r="KC8" s="53"/>
      <c r="KD8" s="53"/>
      <c r="KE8" s="53"/>
      <c r="KF8" s="53"/>
      <c r="KG8" s="53"/>
      <c r="KH8" s="16">
        <f t="shared" si="43"/>
        <v>0</v>
      </c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16">
        <f t="shared" si="44"/>
        <v>0</v>
      </c>
      <c r="KV8" s="6"/>
      <c r="KW8" s="53"/>
      <c r="KX8" s="53"/>
      <c r="KY8" s="17">
        <f t="shared" si="45"/>
        <v>0</v>
      </c>
      <c r="KZ8" s="19"/>
      <c r="LA8" s="42">
        <f t="shared" si="46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7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8"/>
        <v>0</v>
      </c>
      <c r="LY8" s="6"/>
      <c r="LZ8" s="6"/>
      <c r="MA8" s="6"/>
      <c r="MB8" s="6"/>
      <c r="MC8" s="6"/>
      <c r="MD8" s="6"/>
      <c r="ME8" s="16">
        <f t="shared" si="49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50"/>
        <v>0</v>
      </c>
      <c r="MS8" s="6"/>
      <c r="MT8" s="6"/>
      <c r="MU8" s="6"/>
      <c r="MV8" s="17">
        <f t="shared" si="51"/>
        <v>0</v>
      </c>
      <c r="MW8" s="19"/>
      <c r="MX8" s="42">
        <f t="shared" si="52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53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4"/>
        <v>0</v>
      </c>
      <c r="NV8" s="6"/>
      <c r="NW8" s="6"/>
      <c r="NX8" s="6"/>
      <c r="NY8" s="6"/>
      <c r="NZ8" s="6"/>
      <c r="OA8" s="6"/>
      <c r="OB8" s="16">
        <f t="shared" si="55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6"/>
        <v>0</v>
      </c>
      <c r="OP8" s="6"/>
      <c r="OQ8" s="6"/>
      <c r="OR8" s="6"/>
      <c r="OS8" s="17">
        <f t="shared" si="57"/>
        <v>0</v>
      </c>
      <c r="OT8" s="19"/>
      <c r="OU8" s="42">
        <f t="shared" si="58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9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60"/>
        <v>0</v>
      </c>
      <c r="PS8" s="6"/>
      <c r="PT8" s="6"/>
      <c r="PU8" s="6"/>
      <c r="PV8" s="6"/>
      <c r="PW8" s="6"/>
      <c r="PX8" s="6"/>
      <c r="PY8" s="16">
        <f t="shared" si="61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62"/>
        <v>0</v>
      </c>
      <c r="QM8" s="6"/>
      <c r="QN8" s="6"/>
      <c r="QO8" s="6"/>
      <c r="QP8" s="17">
        <f t="shared" si="63"/>
        <v>0</v>
      </c>
      <c r="QQ8" s="19"/>
    </row>
    <row r="9" spans="1:460" ht="18.75" x14ac:dyDescent="0.25">
      <c r="A9" s="3">
        <v>1</v>
      </c>
      <c r="B9" s="33">
        <v>4</v>
      </c>
      <c r="C9" s="60" t="s">
        <v>93</v>
      </c>
      <c r="D9" s="65">
        <v>4</v>
      </c>
      <c r="E9" s="66">
        <v>4</v>
      </c>
      <c r="F9" s="66">
        <v>4</v>
      </c>
      <c r="G9" s="66">
        <v>4</v>
      </c>
      <c r="H9" s="66">
        <v>4</v>
      </c>
      <c r="I9" s="66">
        <v>5</v>
      </c>
      <c r="J9" s="50">
        <f t="shared" si="8"/>
        <v>4.166666666666667</v>
      </c>
      <c r="K9" s="52">
        <v>4</v>
      </c>
      <c r="L9" s="52">
        <v>3</v>
      </c>
      <c r="M9" s="52">
        <v>3</v>
      </c>
      <c r="N9" s="52">
        <v>4</v>
      </c>
      <c r="O9" s="52">
        <v>4</v>
      </c>
      <c r="P9" s="55">
        <v>4</v>
      </c>
      <c r="Q9" s="53">
        <v>4</v>
      </c>
      <c r="R9" s="30">
        <f t="shared" si="9"/>
        <v>3.7142857142857144</v>
      </c>
      <c r="S9" s="42">
        <f t="shared" si="10"/>
        <v>1</v>
      </c>
      <c r="T9" s="6">
        <v>5</v>
      </c>
      <c r="U9" s="6">
        <v>5</v>
      </c>
      <c r="V9" s="6"/>
      <c r="W9" s="6">
        <v>5</v>
      </c>
      <c r="X9" s="6">
        <v>4</v>
      </c>
      <c r="Y9" s="6">
        <v>5</v>
      </c>
      <c r="Z9" s="6">
        <v>4</v>
      </c>
      <c r="AA9" s="72">
        <v>5</v>
      </c>
      <c r="AB9" s="6">
        <v>4</v>
      </c>
      <c r="AC9" s="6"/>
      <c r="AD9" s="16">
        <f t="shared" si="11"/>
        <v>4.625</v>
      </c>
      <c r="AE9" s="6">
        <v>5</v>
      </c>
      <c r="AF9" s="6">
        <v>5</v>
      </c>
      <c r="AG9" s="6">
        <v>4</v>
      </c>
      <c r="AH9" s="6">
        <v>6</v>
      </c>
      <c r="AI9" s="6">
        <v>6</v>
      </c>
      <c r="AJ9" s="6">
        <v>5</v>
      </c>
      <c r="AK9" s="6">
        <v>4</v>
      </c>
      <c r="AL9" s="6">
        <v>7</v>
      </c>
      <c r="AM9" s="6"/>
      <c r="AN9" s="72">
        <v>7</v>
      </c>
      <c r="AO9" s="72">
        <v>8</v>
      </c>
      <c r="AP9" s="75">
        <f t="shared" si="12"/>
        <v>5.4444444444444446</v>
      </c>
      <c r="AQ9" s="33"/>
      <c r="AR9" s="72">
        <v>7</v>
      </c>
      <c r="AS9" s="72"/>
      <c r="AT9" s="6">
        <v>4</v>
      </c>
      <c r="AU9" s="72">
        <v>5</v>
      </c>
      <c r="AV9" s="6">
        <v>7</v>
      </c>
      <c r="AW9" s="16">
        <f t="shared" si="13"/>
        <v>5.75</v>
      </c>
      <c r="AX9" s="72">
        <v>7</v>
      </c>
      <c r="AY9" s="72"/>
      <c r="AZ9" s="72">
        <v>8</v>
      </c>
      <c r="BA9" s="72"/>
      <c r="BB9" s="72"/>
      <c r="BC9" s="72">
        <v>7</v>
      </c>
      <c r="BD9" s="53"/>
      <c r="BE9" s="53"/>
      <c r="BF9" s="53"/>
      <c r="BG9" s="53"/>
      <c r="BH9" s="53"/>
      <c r="BI9" s="53"/>
      <c r="BJ9" s="16">
        <f t="shared" si="14"/>
        <v>7.333333333333333</v>
      </c>
      <c r="BK9" s="6"/>
      <c r="BL9" s="53">
        <v>8</v>
      </c>
      <c r="BM9" s="53"/>
      <c r="BN9" s="17">
        <f t="shared" si="15"/>
        <v>8</v>
      </c>
      <c r="BO9" s="19"/>
      <c r="BP9" s="42">
        <f t="shared" si="16"/>
        <v>1</v>
      </c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16">
        <f t="shared" si="17"/>
        <v>0</v>
      </c>
      <c r="CB9" s="6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16">
        <f t="shared" si="18"/>
        <v>0</v>
      </c>
      <c r="CN9" s="6"/>
      <c r="CO9" s="53"/>
      <c r="CP9" s="53"/>
      <c r="CQ9" s="53"/>
      <c r="CR9" s="53"/>
      <c r="CS9" s="6"/>
      <c r="CT9" s="16">
        <f t="shared" si="19"/>
        <v>0</v>
      </c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16">
        <f t="shared" si="20"/>
        <v>0</v>
      </c>
      <c r="DH9" s="6"/>
      <c r="DI9" s="53"/>
      <c r="DJ9" s="53"/>
      <c r="DK9" s="17">
        <f t="shared" si="21"/>
        <v>0</v>
      </c>
      <c r="DL9" s="37"/>
      <c r="DM9" s="42">
        <f t="shared" si="22"/>
        <v>1</v>
      </c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16">
        <f t="shared" si="23"/>
        <v>0</v>
      </c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16">
        <f t="shared" si="24"/>
        <v>0</v>
      </c>
      <c r="EK9" s="6"/>
      <c r="EL9" s="6"/>
      <c r="EM9" s="6"/>
      <c r="EN9" s="6"/>
      <c r="EO9" s="6"/>
      <c r="EP9" s="6"/>
      <c r="EQ9" s="16">
        <f t="shared" si="25"/>
        <v>0</v>
      </c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16">
        <f t="shared" si="26"/>
        <v>0</v>
      </c>
      <c r="FE9" s="6"/>
      <c r="FF9" s="53"/>
      <c r="FG9" s="6"/>
      <c r="FH9" s="17">
        <f t="shared" si="27"/>
        <v>0</v>
      </c>
      <c r="FI9" s="19"/>
      <c r="FJ9" s="48">
        <f t="shared" si="28"/>
        <v>1</v>
      </c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16">
        <f t="shared" si="29"/>
        <v>0</v>
      </c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16">
        <f t="shared" si="30"/>
        <v>0</v>
      </c>
      <c r="GH9" s="6"/>
      <c r="GI9" s="6"/>
      <c r="GJ9" s="6"/>
      <c r="GK9" s="6"/>
      <c r="GL9" s="6"/>
      <c r="GM9" s="6"/>
      <c r="GN9" s="16">
        <f t="shared" si="31"/>
        <v>0</v>
      </c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16">
        <f t="shared" si="32"/>
        <v>0</v>
      </c>
      <c r="HB9" s="6"/>
      <c r="HC9" s="53"/>
      <c r="HD9" s="6"/>
      <c r="HE9" s="17">
        <f t="shared" si="33"/>
        <v>0</v>
      </c>
      <c r="HF9" s="19"/>
      <c r="HG9" s="42">
        <f t="shared" si="34"/>
        <v>1</v>
      </c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16">
        <f t="shared" si="35"/>
        <v>0</v>
      </c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16">
        <f t="shared" si="36"/>
        <v>0</v>
      </c>
      <c r="IE9" s="6"/>
      <c r="IF9" s="6"/>
      <c r="IG9" s="6"/>
      <c r="IH9" s="6"/>
      <c r="II9" s="6"/>
      <c r="IJ9" s="6"/>
      <c r="IK9" s="16">
        <f t="shared" si="37"/>
        <v>0</v>
      </c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16">
        <f t="shared" si="38"/>
        <v>0</v>
      </c>
      <c r="IY9" s="6"/>
      <c r="IZ9" s="53"/>
      <c r="JA9" s="53"/>
      <c r="JB9" s="17">
        <f t="shared" si="39"/>
        <v>0</v>
      </c>
      <c r="JC9" s="19"/>
      <c r="JD9" s="42">
        <f t="shared" si="40"/>
        <v>1</v>
      </c>
      <c r="JE9" s="6"/>
      <c r="JF9" s="6"/>
      <c r="JG9" s="6"/>
      <c r="JH9" s="53"/>
      <c r="JI9" s="6"/>
      <c r="JJ9" s="6"/>
      <c r="JK9" s="6"/>
      <c r="JL9" s="6"/>
      <c r="JM9" s="6"/>
      <c r="JN9" s="6"/>
      <c r="JO9" s="16">
        <f t="shared" si="41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42"/>
        <v>0</v>
      </c>
      <c r="KB9" s="6"/>
      <c r="KC9" s="53"/>
      <c r="KD9" s="53"/>
      <c r="KE9" s="53"/>
      <c r="KF9" s="53"/>
      <c r="KG9" s="53"/>
      <c r="KH9" s="16">
        <f t="shared" si="43"/>
        <v>0</v>
      </c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16">
        <f t="shared" si="44"/>
        <v>0</v>
      </c>
      <c r="KV9" s="6"/>
      <c r="KW9" s="53"/>
      <c r="KX9" s="53"/>
      <c r="KY9" s="17">
        <f t="shared" si="45"/>
        <v>0</v>
      </c>
      <c r="KZ9" s="19"/>
      <c r="LA9" s="42">
        <f t="shared" si="46"/>
        <v>1</v>
      </c>
      <c r="LB9" s="6"/>
      <c r="LC9" s="6"/>
      <c r="LD9" s="6"/>
      <c r="LE9" s="6"/>
      <c r="LF9" s="6"/>
      <c r="LG9" s="6"/>
      <c r="LH9" s="6"/>
      <c r="LI9" s="6"/>
      <c r="LJ9" s="6"/>
      <c r="LK9" s="6"/>
      <c r="LL9" s="16">
        <f t="shared" si="47"/>
        <v>0</v>
      </c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16">
        <f t="shared" si="48"/>
        <v>0</v>
      </c>
      <c r="LY9" s="6"/>
      <c r="LZ9" s="6"/>
      <c r="MA9" s="6"/>
      <c r="MB9" s="6"/>
      <c r="MC9" s="6"/>
      <c r="MD9" s="6"/>
      <c r="ME9" s="16">
        <f t="shared" si="49"/>
        <v>0</v>
      </c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16">
        <f t="shared" si="50"/>
        <v>0</v>
      </c>
      <c r="MS9" s="6"/>
      <c r="MT9" s="6"/>
      <c r="MU9" s="6"/>
      <c r="MV9" s="17">
        <f t="shared" si="51"/>
        <v>0</v>
      </c>
      <c r="MW9" s="19"/>
      <c r="MX9" s="42">
        <f t="shared" si="52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53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54"/>
        <v>0</v>
      </c>
      <c r="NV9" s="6"/>
      <c r="NW9" s="6"/>
      <c r="NX9" s="6"/>
      <c r="NY9" s="6"/>
      <c r="NZ9" s="6"/>
      <c r="OA9" s="6"/>
      <c r="OB9" s="16">
        <f t="shared" si="55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6"/>
        <v>0</v>
      </c>
      <c r="OP9" s="6"/>
      <c r="OQ9" s="6"/>
      <c r="OR9" s="6"/>
      <c r="OS9" s="17">
        <f t="shared" si="57"/>
        <v>0</v>
      </c>
      <c r="OT9" s="19"/>
      <c r="OU9" s="42">
        <f t="shared" si="58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9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60"/>
        <v>0</v>
      </c>
      <c r="PS9" s="6"/>
      <c r="PT9" s="6"/>
      <c r="PU9" s="6"/>
      <c r="PV9" s="6"/>
      <c r="PW9" s="6"/>
      <c r="PX9" s="6"/>
      <c r="PY9" s="16">
        <f t="shared" si="61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62"/>
        <v>0</v>
      </c>
      <c r="QM9" s="6"/>
      <c r="QN9" s="6"/>
      <c r="QO9" s="6"/>
      <c r="QP9" s="17">
        <f t="shared" si="63"/>
        <v>0</v>
      </c>
      <c r="QQ9" s="19"/>
    </row>
    <row r="10" spans="1:460" ht="18.75" x14ac:dyDescent="0.25">
      <c r="A10" s="3">
        <v>1</v>
      </c>
      <c r="B10" s="54">
        <v>5</v>
      </c>
      <c r="C10" s="61" t="s">
        <v>94</v>
      </c>
      <c r="D10" s="58">
        <v>3</v>
      </c>
      <c r="E10" s="58">
        <v>3</v>
      </c>
      <c r="F10" s="58">
        <v>5</v>
      </c>
      <c r="G10" s="58">
        <v>3</v>
      </c>
      <c r="H10" s="58">
        <v>2</v>
      </c>
      <c r="I10" s="48">
        <v>4</v>
      </c>
      <c r="J10" s="50">
        <f t="shared" si="8"/>
        <v>3.3333333333333335</v>
      </c>
      <c r="K10" s="53">
        <v>3</v>
      </c>
      <c r="L10" s="53">
        <v>3</v>
      </c>
      <c r="M10" s="53">
        <v>4</v>
      </c>
      <c r="N10" s="53">
        <v>4</v>
      </c>
      <c r="O10" s="53">
        <v>4</v>
      </c>
      <c r="P10" s="55">
        <v>4</v>
      </c>
      <c r="Q10" s="53">
        <v>4</v>
      </c>
      <c r="R10" s="30">
        <f t="shared" si="9"/>
        <v>3.7142857142857144</v>
      </c>
      <c r="S10" s="42">
        <f t="shared" si="10"/>
        <v>1</v>
      </c>
      <c r="T10" s="6">
        <v>5</v>
      </c>
      <c r="U10" s="6">
        <v>5</v>
      </c>
      <c r="V10" s="6"/>
      <c r="W10" s="6">
        <v>6</v>
      </c>
      <c r="X10" s="6">
        <v>4</v>
      </c>
      <c r="Y10" s="6">
        <v>3</v>
      </c>
      <c r="Z10" s="6">
        <v>6</v>
      </c>
      <c r="AA10" s="72">
        <v>7</v>
      </c>
      <c r="AB10" s="6">
        <v>6</v>
      </c>
      <c r="AC10" s="6"/>
      <c r="AD10" s="50">
        <f t="shared" si="11"/>
        <v>5.25</v>
      </c>
      <c r="AE10" s="6">
        <v>4</v>
      </c>
      <c r="AF10" s="6">
        <v>4</v>
      </c>
      <c r="AG10" s="6">
        <v>6</v>
      </c>
      <c r="AH10" s="6">
        <v>7</v>
      </c>
      <c r="AI10" s="6">
        <v>7</v>
      </c>
      <c r="AJ10" s="6">
        <v>4</v>
      </c>
      <c r="AK10" s="6">
        <v>7</v>
      </c>
      <c r="AL10" s="6">
        <v>7</v>
      </c>
      <c r="AM10" s="6"/>
      <c r="AN10" s="72">
        <v>7</v>
      </c>
      <c r="AO10" s="72">
        <v>5</v>
      </c>
      <c r="AP10" s="75">
        <f t="shared" si="12"/>
        <v>5.8888888888888893</v>
      </c>
      <c r="AQ10" s="33"/>
      <c r="AR10" s="72">
        <v>7</v>
      </c>
      <c r="AS10" s="72"/>
      <c r="AT10" s="6">
        <v>6</v>
      </c>
      <c r="AU10" s="72">
        <v>7</v>
      </c>
      <c r="AV10" s="6">
        <v>6</v>
      </c>
      <c r="AW10" s="50">
        <f t="shared" si="13"/>
        <v>6.5</v>
      </c>
      <c r="AX10" s="72">
        <v>6</v>
      </c>
      <c r="AY10" s="72"/>
      <c r="AZ10" s="72">
        <v>7</v>
      </c>
      <c r="BA10" s="72"/>
      <c r="BB10" s="72"/>
      <c r="BC10" s="72">
        <v>7</v>
      </c>
      <c r="BD10" s="53"/>
      <c r="BE10" s="53"/>
      <c r="BF10" s="53"/>
      <c r="BG10" s="53"/>
      <c r="BH10" s="53"/>
      <c r="BI10" s="53"/>
      <c r="BJ10" s="50">
        <f t="shared" si="14"/>
        <v>6.666666666666667</v>
      </c>
      <c r="BK10" s="53"/>
      <c r="BL10" s="53">
        <v>7</v>
      </c>
      <c r="BM10" s="53"/>
      <c r="BN10" s="30">
        <f t="shared" si="15"/>
        <v>7</v>
      </c>
      <c r="BO10" s="19"/>
      <c r="BP10" s="42">
        <f t="shared" si="16"/>
        <v>1</v>
      </c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0">
        <f t="shared" si="17"/>
        <v>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16">
        <f t="shared" si="18"/>
        <v>0</v>
      </c>
      <c r="CN10" s="53"/>
      <c r="CO10" s="53"/>
      <c r="CP10" s="53"/>
      <c r="CQ10" s="53"/>
      <c r="CR10" s="53"/>
      <c r="CS10" s="53"/>
      <c r="CT10" s="50">
        <f t="shared" si="19"/>
        <v>0</v>
      </c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0">
        <f t="shared" si="20"/>
        <v>0</v>
      </c>
      <c r="DH10" s="53"/>
      <c r="DI10" s="53"/>
      <c r="DJ10" s="53"/>
      <c r="DK10" s="30">
        <f t="shared" si="21"/>
        <v>0</v>
      </c>
      <c r="DL10" s="37"/>
      <c r="DM10" s="42">
        <v>0</v>
      </c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0">
        <f t="shared" si="23"/>
        <v>0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16">
        <f t="shared" si="24"/>
        <v>0</v>
      </c>
      <c r="EK10" s="53"/>
      <c r="EL10" s="53"/>
      <c r="EM10" s="53"/>
      <c r="EN10" s="53"/>
      <c r="EO10" s="53"/>
      <c r="EP10" s="53"/>
      <c r="EQ10" s="50">
        <f t="shared" si="25"/>
        <v>0</v>
      </c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0">
        <f t="shared" si="26"/>
        <v>0</v>
      </c>
      <c r="FE10" s="53"/>
      <c r="FF10" s="53"/>
      <c r="FG10" s="53"/>
      <c r="FH10" s="30">
        <f t="shared" si="27"/>
        <v>0</v>
      </c>
      <c r="FI10" s="19"/>
      <c r="FJ10" s="48">
        <f t="shared" si="28"/>
        <v>0</v>
      </c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0">
        <f t="shared" si="29"/>
        <v>0</v>
      </c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16">
        <f t="shared" si="30"/>
        <v>0</v>
      </c>
      <c r="GH10" s="53"/>
      <c r="GI10" s="53"/>
      <c r="GJ10" s="53"/>
      <c r="GK10" s="53"/>
      <c r="GL10" s="53"/>
      <c r="GM10" s="53"/>
      <c r="GN10" s="50">
        <f t="shared" si="31"/>
        <v>0</v>
      </c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0">
        <f t="shared" si="32"/>
        <v>0</v>
      </c>
      <c r="HB10" s="53"/>
      <c r="HC10" s="53"/>
      <c r="HD10" s="53"/>
      <c r="HE10" s="30">
        <f t="shared" si="33"/>
        <v>0</v>
      </c>
      <c r="HF10" s="19"/>
      <c r="HG10" s="42">
        <f t="shared" si="34"/>
        <v>0</v>
      </c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0">
        <f t="shared" si="35"/>
        <v>0</v>
      </c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16">
        <f t="shared" si="36"/>
        <v>0</v>
      </c>
      <c r="IE10" s="6"/>
      <c r="IF10" s="6"/>
      <c r="IG10" s="53"/>
      <c r="IH10" s="53"/>
      <c r="II10" s="53"/>
      <c r="IJ10" s="53"/>
      <c r="IK10" s="50">
        <f t="shared" si="37"/>
        <v>0</v>
      </c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0">
        <f t="shared" si="38"/>
        <v>0</v>
      </c>
      <c r="IY10" s="53"/>
      <c r="IZ10" s="53"/>
      <c r="JA10" s="53"/>
      <c r="JB10" s="30">
        <f t="shared" si="39"/>
        <v>0</v>
      </c>
      <c r="JC10" s="19"/>
      <c r="JD10" s="42">
        <f t="shared" si="40"/>
        <v>0</v>
      </c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0">
        <f t="shared" si="41"/>
        <v>0</v>
      </c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20">
        <f t="shared" si="42"/>
        <v>0</v>
      </c>
      <c r="KB10" s="53"/>
      <c r="KC10" s="53"/>
      <c r="KD10" s="53"/>
      <c r="KE10" s="53"/>
      <c r="KF10" s="53"/>
      <c r="KG10" s="53"/>
      <c r="KH10" s="50">
        <f t="shared" si="43"/>
        <v>0</v>
      </c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0">
        <f t="shared" si="44"/>
        <v>0</v>
      </c>
      <c r="KV10" s="53"/>
      <c r="KW10" s="53"/>
      <c r="KX10" s="53"/>
      <c r="KY10" s="30">
        <f t="shared" si="45"/>
        <v>0</v>
      </c>
      <c r="KZ10" s="19"/>
      <c r="LA10" s="42">
        <f t="shared" si="46"/>
        <v>0</v>
      </c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0">
        <f t="shared" si="47"/>
        <v>0</v>
      </c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16">
        <f t="shared" si="48"/>
        <v>0</v>
      </c>
      <c r="LY10" s="53"/>
      <c r="LZ10" s="53"/>
      <c r="MA10" s="53"/>
      <c r="MB10" s="53"/>
      <c r="MC10" s="53"/>
      <c r="MD10" s="53"/>
      <c r="ME10" s="50">
        <f t="shared" si="49"/>
        <v>0</v>
      </c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0">
        <f t="shared" si="50"/>
        <v>0</v>
      </c>
      <c r="MS10" s="53"/>
      <c r="MT10" s="53"/>
      <c r="MU10" s="53"/>
      <c r="MV10" s="30">
        <f t="shared" si="51"/>
        <v>0</v>
      </c>
      <c r="MW10" s="19"/>
      <c r="MX10" s="42">
        <f t="shared" si="52"/>
        <v>0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53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54"/>
        <v>0</v>
      </c>
      <c r="NV10" s="53"/>
      <c r="NW10" s="53"/>
      <c r="NX10" s="53"/>
      <c r="NY10" s="53"/>
      <c r="NZ10" s="53"/>
      <c r="OA10" s="53"/>
      <c r="OB10" s="50">
        <f t="shared" si="55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6"/>
        <v>0</v>
      </c>
      <c r="OP10" s="53"/>
      <c r="OQ10" s="53"/>
      <c r="OR10" s="53"/>
      <c r="OS10" s="30">
        <f t="shared" si="57"/>
        <v>0</v>
      </c>
      <c r="OT10" s="19"/>
      <c r="OU10" s="42">
        <f t="shared" si="58"/>
        <v>0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9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60"/>
        <v>0</v>
      </c>
      <c r="PS10" s="53"/>
      <c r="PT10" s="53"/>
      <c r="PU10" s="53"/>
      <c r="PV10" s="53"/>
      <c r="PW10" s="53"/>
      <c r="PX10" s="53"/>
      <c r="PY10" s="50">
        <f t="shared" si="61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62"/>
        <v>0</v>
      </c>
      <c r="QM10" s="53"/>
      <c r="QN10" s="53"/>
      <c r="QO10" s="53"/>
      <c r="QP10" s="30">
        <f t="shared" si="63"/>
        <v>0</v>
      </c>
      <c r="QQ10" s="19"/>
      <c r="QR10" s="56"/>
    </row>
    <row r="11" spans="1:460" ht="18.75" x14ac:dyDescent="0.25">
      <c r="A11" s="3">
        <v>1</v>
      </c>
      <c r="B11" s="54">
        <v>6</v>
      </c>
      <c r="C11" s="61" t="s">
        <v>95</v>
      </c>
      <c r="D11" s="65">
        <v>2</v>
      </c>
      <c r="E11" s="66">
        <v>2</v>
      </c>
      <c r="F11" s="66">
        <v>5</v>
      </c>
      <c r="G11" s="66">
        <v>4</v>
      </c>
      <c r="H11" s="66">
        <v>3</v>
      </c>
      <c r="I11" s="66">
        <v>4</v>
      </c>
      <c r="J11" s="50">
        <f t="shared" si="8"/>
        <v>3.3333333333333335</v>
      </c>
      <c r="K11" s="52">
        <v>4</v>
      </c>
      <c r="L11" s="52">
        <v>4</v>
      </c>
      <c r="M11" s="52">
        <v>5</v>
      </c>
      <c r="N11" s="52">
        <v>4</v>
      </c>
      <c r="O11" s="52">
        <v>5</v>
      </c>
      <c r="P11" s="55">
        <v>4</v>
      </c>
      <c r="Q11" s="53">
        <v>6</v>
      </c>
      <c r="R11" s="30">
        <f t="shared" si="9"/>
        <v>4.5714285714285712</v>
      </c>
      <c r="S11" s="42">
        <f t="shared" si="10"/>
        <v>1</v>
      </c>
      <c r="T11" s="6">
        <v>5</v>
      </c>
      <c r="U11" s="6">
        <v>4</v>
      </c>
      <c r="V11" s="6"/>
      <c r="W11" s="6">
        <v>6</v>
      </c>
      <c r="X11" s="6">
        <v>7</v>
      </c>
      <c r="Y11" s="6">
        <v>5</v>
      </c>
      <c r="Z11" s="6">
        <v>7</v>
      </c>
      <c r="AA11" s="72">
        <v>6</v>
      </c>
      <c r="AB11" s="6">
        <v>7</v>
      </c>
      <c r="AC11" s="6"/>
      <c r="AD11" s="16">
        <f t="shared" si="11"/>
        <v>5.875</v>
      </c>
      <c r="AE11" s="6">
        <v>4</v>
      </c>
      <c r="AF11" s="6">
        <v>4</v>
      </c>
      <c r="AG11" s="6">
        <v>7</v>
      </c>
      <c r="AH11" s="6">
        <v>6</v>
      </c>
      <c r="AI11" s="6">
        <v>6</v>
      </c>
      <c r="AJ11" s="6">
        <v>4</v>
      </c>
      <c r="AK11" s="6">
        <v>6</v>
      </c>
      <c r="AL11" s="6">
        <v>8</v>
      </c>
      <c r="AM11" s="6"/>
      <c r="AN11" s="72">
        <v>7</v>
      </c>
      <c r="AO11" s="72">
        <v>6</v>
      </c>
      <c r="AP11" s="75">
        <f t="shared" si="12"/>
        <v>5.7777777777777777</v>
      </c>
      <c r="AQ11" s="33"/>
      <c r="AR11" s="72">
        <v>7</v>
      </c>
      <c r="AS11" s="72"/>
      <c r="AT11" s="6">
        <v>6</v>
      </c>
      <c r="AU11" s="72">
        <v>7</v>
      </c>
      <c r="AV11" s="6">
        <v>6</v>
      </c>
      <c r="AW11" s="16">
        <f t="shared" si="13"/>
        <v>6.5</v>
      </c>
      <c r="AX11" s="72">
        <v>7</v>
      </c>
      <c r="AY11" s="72"/>
      <c r="AZ11" s="72">
        <v>8</v>
      </c>
      <c r="BA11" s="72"/>
      <c r="BB11" s="72"/>
      <c r="BC11" s="72">
        <v>8</v>
      </c>
      <c r="BD11" s="53"/>
      <c r="BE11" s="53"/>
      <c r="BF11" s="53"/>
      <c r="BG11" s="53"/>
      <c r="BH11" s="53"/>
      <c r="BI11" s="53"/>
      <c r="BJ11" s="16">
        <f t="shared" si="14"/>
        <v>7.666666666666667</v>
      </c>
      <c r="BK11" s="53"/>
      <c r="BL11" s="53">
        <v>10</v>
      </c>
      <c r="BM11" s="53"/>
      <c r="BN11" s="17">
        <f t="shared" si="15"/>
        <v>10</v>
      </c>
      <c r="BO11" s="19"/>
      <c r="BP11" s="42">
        <f t="shared" si="16"/>
        <v>1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16">
        <f t="shared" si="17"/>
        <v>0</v>
      </c>
      <c r="CB11" s="6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16">
        <f t="shared" si="18"/>
        <v>0</v>
      </c>
      <c r="CN11" s="6"/>
      <c r="CO11" s="53"/>
      <c r="CP11" s="53"/>
      <c r="CQ11" s="53"/>
      <c r="CR11" s="53"/>
      <c r="CS11" s="6"/>
      <c r="CT11" s="16">
        <f t="shared" si="19"/>
        <v>0</v>
      </c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16">
        <f t="shared" si="20"/>
        <v>0</v>
      </c>
      <c r="DH11" s="6"/>
      <c r="DI11" s="53"/>
      <c r="DJ11" s="53"/>
      <c r="DK11" s="17">
        <f t="shared" si="21"/>
        <v>0</v>
      </c>
      <c r="DL11" s="37"/>
      <c r="DM11" s="42">
        <v>0</v>
      </c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16">
        <f t="shared" si="23"/>
        <v>0</v>
      </c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16">
        <f t="shared" si="24"/>
        <v>0</v>
      </c>
      <c r="EK11" s="6"/>
      <c r="EL11" s="6"/>
      <c r="EM11" s="6"/>
      <c r="EN11" s="6"/>
      <c r="EO11" s="6"/>
      <c r="EP11" s="6"/>
      <c r="EQ11" s="16">
        <f t="shared" si="25"/>
        <v>0</v>
      </c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16">
        <f t="shared" si="26"/>
        <v>0</v>
      </c>
      <c r="FE11" s="6"/>
      <c r="FF11" s="53"/>
      <c r="FG11" s="6"/>
      <c r="FH11" s="17">
        <f t="shared" si="27"/>
        <v>0</v>
      </c>
      <c r="FI11" s="19"/>
      <c r="FJ11" s="48">
        <f t="shared" si="28"/>
        <v>0</v>
      </c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16">
        <f t="shared" si="29"/>
        <v>0</v>
      </c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16">
        <f t="shared" si="30"/>
        <v>0</v>
      </c>
      <c r="GH11" s="6"/>
      <c r="GI11" s="6"/>
      <c r="GJ11" s="6"/>
      <c r="GK11" s="6"/>
      <c r="GL11" s="6"/>
      <c r="GM11" s="6"/>
      <c r="GN11" s="16">
        <f t="shared" si="31"/>
        <v>0</v>
      </c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16">
        <f t="shared" si="32"/>
        <v>0</v>
      </c>
      <c r="HB11" s="6"/>
      <c r="HC11" s="53"/>
      <c r="HD11" s="6"/>
      <c r="HE11" s="17">
        <f t="shared" si="33"/>
        <v>0</v>
      </c>
      <c r="HF11" s="19"/>
      <c r="HG11" s="42">
        <f t="shared" si="34"/>
        <v>0</v>
      </c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16">
        <f t="shared" si="35"/>
        <v>0</v>
      </c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16">
        <f t="shared" si="36"/>
        <v>0</v>
      </c>
      <c r="IE11" s="6"/>
      <c r="IF11" s="6"/>
      <c r="IG11" s="6"/>
      <c r="IH11" s="6"/>
      <c r="II11" s="6"/>
      <c r="IJ11" s="6"/>
      <c r="IK11" s="16">
        <f t="shared" si="37"/>
        <v>0</v>
      </c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16">
        <f t="shared" si="38"/>
        <v>0</v>
      </c>
      <c r="IY11" s="6"/>
      <c r="IZ11" s="53"/>
      <c r="JA11" s="53"/>
      <c r="JB11" s="17">
        <f t="shared" si="39"/>
        <v>0</v>
      </c>
      <c r="JC11" s="19"/>
      <c r="JD11" s="42">
        <f t="shared" si="40"/>
        <v>0</v>
      </c>
      <c r="JE11" s="53"/>
      <c r="JF11" s="53"/>
      <c r="JG11" s="53"/>
      <c r="JH11" s="53"/>
      <c r="JI11" s="53"/>
      <c r="JJ11" s="53"/>
      <c r="JK11" s="53"/>
      <c r="JL11" s="6"/>
      <c r="JM11" s="6"/>
      <c r="JN11" s="6"/>
      <c r="JO11" s="16">
        <f t="shared" si="41"/>
        <v>0</v>
      </c>
      <c r="JP11" s="53"/>
      <c r="JQ11" s="53"/>
      <c r="JR11" s="53"/>
      <c r="JS11" s="53"/>
      <c r="JT11" s="53"/>
      <c r="JU11" s="53"/>
      <c r="JV11" s="53"/>
      <c r="JW11" s="53"/>
      <c r="JX11" s="53"/>
      <c r="JY11" s="6"/>
      <c r="JZ11" s="6"/>
      <c r="KA11" s="20">
        <f t="shared" si="42"/>
        <v>0</v>
      </c>
      <c r="KB11" s="53"/>
      <c r="KC11" s="53"/>
      <c r="KD11" s="53"/>
      <c r="KE11" s="53"/>
      <c r="KF11" s="53"/>
      <c r="KG11" s="53"/>
      <c r="KH11" s="16">
        <f t="shared" si="43"/>
        <v>0</v>
      </c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16">
        <f t="shared" si="44"/>
        <v>0</v>
      </c>
      <c r="KV11" s="6"/>
      <c r="KW11" s="53"/>
      <c r="KX11" s="53"/>
      <c r="KY11" s="17">
        <f t="shared" si="45"/>
        <v>0</v>
      </c>
      <c r="KZ11" s="19"/>
      <c r="LA11" s="42">
        <f t="shared" si="46"/>
        <v>0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7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8"/>
        <v>0</v>
      </c>
      <c r="LY11" s="6"/>
      <c r="LZ11" s="6"/>
      <c r="MA11" s="6"/>
      <c r="MB11" s="6"/>
      <c r="MC11" s="6"/>
      <c r="MD11" s="6"/>
      <c r="ME11" s="16">
        <f t="shared" si="49"/>
        <v>0</v>
      </c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16">
        <f t="shared" si="50"/>
        <v>0</v>
      </c>
      <c r="MS11" s="53"/>
      <c r="MT11" s="53"/>
      <c r="MU11" s="53"/>
      <c r="MV11" s="17">
        <f t="shared" si="51"/>
        <v>0</v>
      </c>
      <c r="MW11" s="19"/>
      <c r="MX11" s="42">
        <f t="shared" si="52"/>
        <v>0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53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4"/>
        <v>0</v>
      </c>
      <c r="NV11" s="53"/>
      <c r="NW11" s="53"/>
      <c r="NX11" s="53"/>
      <c r="NY11" s="53"/>
      <c r="NZ11" s="53"/>
      <c r="OA11" s="53"/>
      <c r="OB11" s="16">
        <f t="shared" si="55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6"/>
        <v>0</v>
      </c>
      <c r="OP11" s="6"/>
      <c r="OQ11" s="6"/>
      <c r="OR11" s="6"/>
      <c r="OS11" s="17">
        <f t="shared" si="57"/>
        <v>0</v>
      </c>
      <c r="OT11" s="19"/>
      <c r="OU11" s="42">
        <f t="shared" si="58"/>
        <v>0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9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60"/>
        <v>0</v>
      </c>
      <c r="PS11" s="6"/>
      <c r="PT11" s="6"/>
      <c r="PU11" s="6"/>
      <c r="PV11" s="6"/>
      <c r="PW11" s="6"/>
      <c r="PX11" s="6"/>
      <c r="PY11" s="16">
        <f t="shared" si="61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62"/>
        <v>0</v>
      </c>
      <c r="QM11" s="6"/>
      <c r="QN11" s="6"/>
      <c r="QO11" s="6"/>
      <c r="QP11" s="17">
        <f t="shared" si="63"/>
        <v>0</v>
      </c>
      <c r="QQ11" s="19"/>
    </row>
    <row r="12" spans="1:460" ht="18.75" x14ac:dyDescent="0.25">
      <c r="A12" s="3">
        <v>1</v>
      </c>
      <c r="B12" s="33">
        <v>7</v>
      </c>
      <c r="C12" s="60" t="s">
        <v>96</v>
      </c>
      <c r="D12" s="65">
        <v>2</v>
      </c>
      <c r="E12" s="66">
        <v>2</v>
      </c>
      <c r="F12" s="66">
        <v>5</v>
      </c>
      <c r="G12" s="66">
        <v>3</v>
      </c>
      <c r="H12" s="66">
        <v>2</v>
      </c>
      <c r="I12" s="66">
        <v>3</v>
      </c>
      <c r="J12" s="50">
        <f t="shared" si="8"/>
        <v>2.8333333333333335</v>
      </c>
      <c r="K12" s="52">
        <v>3</v>
      </c>
      <c r="L12" s="52">
        <v>3</v>
      </c>
      <c r="M12" s="52">
        <v>2</v>
      </c>
      <c r="N12" s="52">
        <v>2</v>
      </c>
      <c r="O12" s="52">
        <v>2</v>
      </c>
      <c r="P12" s="55">
        <v>2</v>
      </c>
      <c r="Q12" s="53">
        <v>2</v>
      </c>
      <c r="R12" s="30">
        <f t="shared" si="9"/>
        <v>2.2857142857142856</v>
      </c>
      <c r="S12" s="42">
        <f t="shared" si="10"/>
        <v>1</v>
      </c>
      <c r="T12" s="6">
        <v>4</v>
      </c>
      <c r="U12" s="6">
        <v>4</v>
      </c>
      <c r="V12" s="6"/>
      <c r="W12" s="6">
        <v>6</v>
      </c>
      <c r="X12" s="6">
        <v>2</v>
      </c>
      <c r="Y12" s="6">
        <v>3</v>
      </c>
      <c r="Z12" s="6">
        <v>4</v>
      </c>
      <c r="AA12" s="72">
        <v>5</v>
      </c>
      <c r="AB12" s="6">
        <v>3</v>
      </c>
      <c r="AC12" s="6"/>
      <c r="AD12" s="16">
        <f t="shared" si="11"/>
        <v>3.875</v>
      </c>
      <c r="AE12" s="6">
        <v>5</v>
      </c>
      <c r="AF12" s="6">
        <v>5</v>
      </c>
      <c r="AG12" s="6">
        <v>4</v>
      </c>
      <c r="AH12" s="6">
        <v>5</v>
      </c>
      <c r="AI12" s="6">
        <v>5</v>
      </c>
      <c r="AJ12" s="6">
        <v>5</v>
      </c>
      <c r="AK12" s="6">
        <v>6</v>
      </c>
      <c r="AL12" s="6">
        <v>5</v>
      </c>
      <c r="AM12" s="6"/>
      <c r="AN12" s="72">
        <v>6</v>
      </c>
      <c r="AO12" s="72">
        <v>8</v>
      </c>
      <c r="AP12" s="75">
        <f t="shared" si="12"/>
        <v>5.1111111111111107</v>
      </c>
      <c r="AQ12" s="33"/>
      <c r="AR12" s="72">
        <v>6</v>
      </c>
      <c r="AS12" s="72"/>
      <c r="AT12" s="6">
        <v>4</v>
      </c>
      <c r="AU12" s="72">
        <v>5</v>
      </c>
      <c r="AV12" s="6">
        <v>6</v>
      </c>
      <c r="AW12" s="16">
        <f t="shared" si="13"/>
        <v>5.25</v>
      </c>
      <c r="AX12" s="72">
        <v>4</v>
      </c>
      <c r="AY12" s="72"/>
      <c r="AZ12" s="72">
        <v>7</v>
      </c>
      <c r="BA12" s="72"/>
      <c r="BB12" s="72"/>
      <c r="BC12" s="72">
        <v>5</v>
      </c>
      <c r="BD12" s="53"/>
      <c r="BE12" s="53"/>
      <c r="BF12" s="53"/>
      <c r="BG12" s="53"/>
      <c r="BH12" s="53"/>
      <c r="BI12" s="53"/>
      <c r="BJ12" s="16">
        <f t="shared" si="14"/>
        <v>5.333333333333333</v>
      </c>
      <c r="BK12" s="6"/>
      <c r="BL12" s="53">
        <v>8</v>
      </c>
      <c r="BM12" s="53"/>
      <c r="BN12" s="17">
        <f t="shared" si="15"/>
        <v>8</v>
      </c>
      <c r="BO12" s="19"/>
      <c r="BP12" s="42">
        <f t="shared" si="16"/>
        <v>1</v>
      </c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16">
        <f t="shared" si="17"/>
        <v>0</v>
      </c>
      <c r="CB12" s="6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16">
        <f t="shared" si="18"/>
        <v>0</v>
      </c>
      <c r="CN12" s="6"/>
      <c r="CO12" s="53"/>
      <c r="CP12" s="53"/>
      <c r="CQ12" s="53"/>
      <c r="CR12" s="53"/>
      <c r="CS12" s="6"/>
      <c r="CT12" s="16">
        <f t="shared" si="19"/>
        <v>0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16">
        <f t="shared" si="20"/>
        <v>0</v>
      </c>
      <c r="DH12" s="6"/>
      <c r="DI12" s="53"/>
      <c r="DJ12" s="53"/>
      <c r="DK12" s="17">
        <f t="shared" si="21"/>
        <v>0</v>
      </c>
      <c r="DL12" s="37"/>
      <c r="DM12" s="42">
        <f t="shared" si="22"/>
        <v>1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16">
        <f t="shared" si="23"/>
        <v>0</v>
      </c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16">
        <f t="shared" si="24"/>
        <v>0</v>
      </c>
      <c r="EK12" s="6"/>
      <c r="EL12" s="6"/>
      <c r="EM12" s="6"/>
      <c r="EN12" s="6"/>
      <c r="EO12" s="6"/>
      <c r="EP12" s="6"/>
      <c r="EQ12" s="16">
        <f t="shared" si="25"/>
        <v>0</v>
      </c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16">
        <f t="shared" si="26"/>
        <v>0</v>
      </c>
      <c r="FE12" s="6"/>
      <c r="FF12" s="53"/>
      <c r="FG12" s="6"/>
      <c r="FH12" s="17">
        <f t="shared" si="27"/>
        <v>0</v>
      </c>
      <c r="FI12" s="19"/>
      <c r="FJ12" s="48">
        <f t="shared" si="28"/>
        <v>1</v>
      </c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16">
        <f t="shared" si="29"/>
        <v>0</v>
      </c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16">
        <f t="shared" si="30"/>
        <v>0</v>
      </c>
      <c r="GH12" s="6"/>
      <c r="GI12" s="6"/>
      <c r="GJ12" s="6"/>
      <c r="GK12" s="6"/>
      <c r="GL12" s="6"/>
      <c r="GM12" s="6"/>
      <c r="GN12" s="16">
        <f t="shared" si="31"/>
        <v>0</v>
      </c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16">
        <f t="shared" si="32"/>
        <v>0</v>
      </c>
      <c r="HB12" s="6"/>
      <c r="HC12" s="53"/>
      <c r="HD12" s="6"/>
      <c r="HE12" s="17">
        <f t="shared" si="33"/>
        <v>0</v>
      </c>
      <c r="HF12" s="19"/>
      <c r="HG12" s="42">
        <f t="shared" si="34"/>
        <v>1</v>
      </c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16">
        <f t="shared" si="35"/>
        <v>0</v>
      </c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16">
        <f t="shared" si="36"/>
        <v>0</v>
      </c>
      <c r="IE12" s="6"/>
      <c r="IF12" s="6"/>
      <c r="IG12" s="6"/>
      <c r="IH12" s="6"/>
      <c r="II12" s="6"/>
      <c r="IJ12" s="6"/>
      <c r="IK12" s="16">
        <f t="shared" si="37"/>
        <v>0</v>
      </c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16">
        <f t="shared" si="38"/>
        <v>0</v>
      </c>
      <c r="IY12" s="6"/>
      <c r="IZ12" s="53"/>
      <c r="JA12" s="53"/>
      <c r="JB12" s="17">
        <f t="shared" si="39"/>
        <v>0</v>
      </c>
      <c r="JC12" s="19"/>
      <c r="JD12" s="42">
        <f t="shared" si="40"/>
        <v>1</v>
      </c>
      <c r="JE12" s="53"/>
      <c r="JF12" s="53"/>
      <c r="JG12" s="53"/>
      <c r="JH12" s="53"/>
      <c r="JI12" s="53"/>
      <c r="JJ12" s="53"/>
      <c r="JK12" s="53"/>
      <c r="JL12" s="6"/>
      <c r="JM12" s="6"/>
      <c r="JN12" s="6"/>
      <c r="JO12" s="16">
        <f t="shared" si="41"/>
        <v>0</v>
      </c>
      <c r="JP12" s="53"/>
      <c r="JQ12" s="53"/>
      <c r="JR12" s="53"/>
      <c r="JS12" s="53"/>
      <c r="JT12" s="53"/>
      <c r="JU12" s="53"/>
      <c r="JV12" s="53"/>
      <c r="JW12" s="53"/>
      <c r="JX12" s="53"/>
      <c r="JY12" s="6"/>
      <c r="JZ12" s="6"/>
      <c r="KA12" s="20">
        <f t="shared" si="42"/>
        <v>0</v>
      </c>
      <c r="KB12" s="53"/>
      <c r="KC12" s="53"/>
      <c r="KD12" s="53"/>
      <c r="KE12" s="53"/>
      <c r="KF12" s="53"/>
      <c r="KG12" s="53"/>
      <c r="KH12" s="16">
        <f t="shared" si="43"/>
        <v>0</v>
      </c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16">
        <f t="shared" si="44"/>
        <v>0</v>
      </c>
      <c r="KV12" s="6"/>
      <c r="KW12" s="53"/>
      <c r="KX12" s="53"/>
      <c r="KY12" s="17">
        <f t="shared" si="45"/>
        <v>0</v>
      </c>
      <c r="KZ12" s="19"/>
      <c r="LA12" s="42">
        <f t="shared" si="46"/>
        <v>1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7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8"/>
        <v>0</v>
      </c>
      <c r="LY12" s="6"/>
      <c r="LZ12" s="6"/>
      <c r="MA12" s="6"/>
      <c r="MB12" s="6"/>
      <c r="MC12" s="6"/>
      <c r="MD12" s="6"/>
      <c r="ME12" s="16">
        <f t="shared" si="49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50"/>
        <v>0</v>
      </c>
      <c r="MS12" s="6"/>
      <c r="MT12" s="6"/>
      <c r="MU12" s="6"/>
      <c r="MV12" s="17">
        <f t="shared" si="51"/>
        <v>0</v>
      </c>
      <c r="MW12" s="19"/>
      <c r="MX12" s="42">
        <f t="shared" si="52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53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4"/>
        <v>0</v>
      </c>
      <c r="NV12" s="6"/>
      <c r="NW12" s="6"/>
      <c r="NX12" s="6"/>
      <c r="NY12" s="6"/>
      <c r="NZ12" s="6"/>
      <c r="OA12" s="6"/>
      <c r="OB12" s="16">
        <f t="shared" si="55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6"/>
        <v>0</v>
      </c>
      <c r="OP12" s="6"/>
      <c r="OQ12" s="6"/>
      <c r="OR12" s="6"/>
      <c r="OS12" s="17">
        <f t="shared" si="57"/>
        <v>0</v>
      </c>
      <c r="OT12" s="19"/>
      <c r="OU12" s="42">
        <f t="shared" si="58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9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60"/>
        <v>0</v>
      </c>
      <c r="PS12" s="6"/>
      <c r="PT12" s="6"/>
      <c r="PU12" s="6"/>
      <c r="PV12" s="6"/>
      <c r="PW12" s="6"/>
      <c r="PX12" s="6"/>
      <c r="PY12" s="16">
        <f t="shared" si="61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62"/>
        <v>0</v>
      </c>
      <c r="QM12" s="6"/>
      <c r="QN12" s="6"/>
      <c r="QO12" s="6"/>
      <c r="QP12" s="17">
        <f t="shared" si="63"/>
        <v>0</v>
      </c>
      <c r="QQ12" s="19"/>
    </row>
    <row r="13" spans="1:460" ht="18.75" x14ac:dyDescent="0.25">
      <c r="A13" s="3">
        <v>1</v>
      </c>
      <c r="B13" s="33">
        <v>8</v>
      </c>
      <c r="C13" s="60" t="s">
        <v>97</v>
      </c>
      <c r="D13" s="65">
        <v>4</v>
      </c>
      <c r="E13" s="66">
        <v>4</v>
      </c>
      <c r="F13" s="66">
        <v>6</v>
      </c>
      <c r="G13" s="66">
        <v>5</v>
      </c>
      <c r="H13" s="66">
        <v>5</v>
      </c>
      <c r="I13" s="66">
        <v>6</v>
      </c>
      <c r="J13" s="50">
        <f t="shared" si="8"/>
        <v>5</v>
      </c>
      <c r="K13" s="52">
        <v>5</v>
      </c>
      <c r="L13" s="52">
        <v>6</v>
      </c>
      <c r="M13" s="52">
        <v>6</v>
      </c>
      <c r="N13" s="52">
        <v>6</v>
      </c>
      <c r="O13" s="52">
        <v>6</v>
      </c>
      <c r="P13" s="55">
        <v>6</v>
      </c>
      <c r="Q13" s="53">
        <v>6</v>
      </c>
      <c r="R13" s="30">
        <f t="shared" si="9"/>
        <v>5.8571428571428568</v>
      </c>
      <c r="S13" s="42">
        <f t="shared" si="10"/>
        <v>1</v>
      </c>
      <c r="T13" s="6">
        <v>4</v>
      </c>
      <c r="U13" s="6">
        <v>4</v>
      </c>
      <c r="V13" s="6"/>
      <c r="W13" s="6">
        <v>5</v>
      </c>
      <c r="X13" s="6">
        <v>4</v>
      </c>
      <c r="Y13" s="6">
        <v>4</v>
      </c>
      <c r="Z13" s="6">
        <v>4</v>
      </c>
      <c r="AA13" s="72">
        <v>4</v>
      </c>
      <c r="AB13" s="6">
        <v>3</v>
      </c>
      <c r="AC13" s="6"/>
      <c r="AD13" s="16">
        <f t="shared" si="11"/>
        <v>4</v>
      </c>
      <c r="AE13" s="6">
        <v>4</v>
      </c>
      <c r="AF13" s="6">
        <v>4</v>
      </c>
      <c r="AG13" s="6">
        <v>4</v>
      </c>
      <c r="AH13" s="6">
        <v>5</v>
      </c>
      <c r="AI13" s="6">
        <v>5</v>
      </c>
      <c r="AJ13" s="6">
        <v>4</v>
      </c>
      <c r="AK13" s="6">
        <v>5</v>
      </c>
      <c r="AL13" s="6">
        <v>6</v>
      </c>
      <c r="AM13" s="6"/>
      <c r="AN13" s="72">
        <v>6</v>
      </c>
      <c r="AO13" s="72">
        <v>5</v>
      </c>
      <c r="AP13" s="75">
        <f t="shared" si="12"/>
        <v>4.7777777777777777</v>
      </c>
      <c r="AQ13" s="33"/>
      <c r="AR13" s="72">
        <v>6</v>
      </c>
      <c r="AS13" s="72"/>
      <c r="AT13" s="6">
        <v>4</v>
      </c>
      <c r="AU13" s="72">
        <v>4</v>
      </c>
      <c r="AV13" s="6">
        <v>5</v>
      </c>
      <c r="AW13" s="16">
        <f t="shared" si="13"/>
        <v>4.75</v>
      </c>
      <c r="AX13" s="72">
        <v>5</v>
      </c>
      <c r="AY13" s="72"/>
      <c r="AZ13" s="72">
        <v>5</v>
      </c>
      <c r="BA13" s="72"/>
      <c r="BB13" s="72"/>
      <c r="BC13" s="72">
        <v>6</v>
      </c>
      <c r="BD13" s="53"/>
      <c r="BE13" s="53"/>
      <c r="BF13" s="53"/>
      <c r="BG13" s="53"/>
      <c r="BH13" s="53"/>
      <c r="BI13" s="53"/>
      <c r="BJ13" s="16">
        <f t="shared" si="14"/>
        <v>5.333333333333333</v>
      </c>
      <c r="BK13" s="6"/>
      <c r="BL13" s="53">
        <v>8</v>
      </c>
      <c r="BM13" s="53"/>
      <c r="BN13" s="17">
        <f t="shared" si="15"/>
        <v>8</v>
      </c>
      <c r="BO13" s="19"/>
      <c r="BP13" s="42">
        <f t="shared" si="16"/>
        <v>1</v>
      </c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6">
        <f t="shared" si="17"/>
        <v>0</v>
      </c>
      <c r="CB13" s="6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16">
        <f t="shared" si="18"/>
        <v>0</v>
      </c>
      <c r="CN13" s="6"/>
      <c r="CO13" s="53"/>
      <c r="CP13" s="53"/>
      <c r="CQ13" s="53"/>
      <c r="CR13" s="53"/>
      <c r="CS13" s="6"/>
      <c r="CT13" s="16">
        <f t="shared" si="19"/>
        <v>0</v>
      </c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16">
        <f t="shared" si="20"/>
        <v>0</v>
      </c>
      <c r="DH13" s="6"/>
      <c r="DI13" s="53"/>
      <c r="DJ13" s="53"/>
      <c r="DK13" s="17">
        <f t="shared" si="21"/>
        <v>0</v>
      </c>
      <c r="DL13" s="37"/>
      <c r="DM13" s="42">
        <f t="shared" si="22"/>
        <v>1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16">
        <f t="shared" si="23"/>
        <v>0</v>
      </c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16">
        <f t="shared" si="24"/>
        <v>0</v>
      </c>
      <c r="EK13" s="6"/>
      <c r="EL13" s="6"/>
      <c r="EM13" s="6"/>
      <c r="EN13" s="6"/>
      <c r="EO13" s="6"/>
      <c r="EP13" s="6"/>
      <c r="EQ13" s="16">
        <f t="shared" si="25"/>
        <v>0</v>
      </c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16">
        <f t="shared" si="26"/>
        <v>0</v>
      </c>
      <c r="FE13" s="6"/>
      <c r="FF13" s="53"/>
      <c r="FG13" s="6"/>
      <c r="FH13" s="17">
        <f t="shared" si="27"/>
        <v>0</v>
      </c>
      <c r="FI13" s="19"/>
      <c r="FJ13" s="48">
        <f t="shared" si="28"/>
        <v>1</v>
      </c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16">
        <f t="shared" si="29"/>
        <v>0</v>
      </c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16">
        <f t="shared" si="30"/>
        <v>0</v>
      </c>
      <c r="GH13" s="6"/>
      <c r="GI13" s="6"/>
      <c r="GJ13" s="6"/>
      <c r="GK13" s="6"/>
      <c r="GL13" s="6"/>
      <c r="GM13" s="6"/>
      <c r="GN13" s="16">
        <f t="shared" si="31"/>
        <v>0</v>
      </c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16">
        <f t="shared" si="32"/>
        <v>0</v>
      </c>
      <c r="HB13" s="6"/>
      <c r="HC13" s="53"/>
      <c r="HD13" s="6"/>
      <c r="HE13" s="17">
        <f t="shared" si="33"/>
        <v>0</v>
      </c>
      <c r="HF13" s="19"/>
      <c r="HG13" s="42">
        <f t="shared" si="34"/>
        <v>1</v>
      </c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5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6"/>
        <v>0</v>
      </c>
      <c r="IE13" s="6"/>
      <c r="IF13" s="6"/>
      <c r="IG13" s="6"/>
      <c r="IH13" s="6"/>
      <c r="II13" s="6"/>
      <c r="IJ13" s="6"/>
      <c r="IK13" s="16">
        <f t="shared" si="37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8"/>
        <v>0</v>
      </c>
      <c r="IY13" s="6"/>
      <c r="IZ13" s="53"/>
      <c r="JA13" s="53"/>
      <c r="JB13" s="17">
        <f t="shared" si="39"/>
        <v>0</v>
      </c>
      <c r="JC13" s="19"/>
      <c r="JD13" s="42">
        <f t="shared" si="40"/>
        <v>1</v>
      </c>
      <c r="JE13" s="53"/>
      <c r="JF13" s="53"/>
      <c r="JG13" s="53"/>
      <c r="JH13" s="53"/>
      <c r="JI13" s="53"/>
      <c r="JJ13" s="53"/>
      <c r="JK13" s="53"/>
      <c r="JL13" s="6"/>
      <c r="JM13" s="6"/>
      <c r="JN13" s="6"/>
      <c r="JO13" s="16">
        <f t="shared" si="41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6"/>
      <c r="JZ13" s="6"/>
      <c r="KA13" s="20">
        <f t="shared" si="42"/>
        <v>0</v>
      </c>
      <c r="KB13" s="53"/>
      <c r="KC13" s="53"/>
      <c r="KD13" s="53"/>
      <c r="KE13" s="53"/>
      <c r="KF13" s="53"/>
      <c r="KG13" s="53"/>
      <c r="KH13" s="16">
        <f t="shared" si="43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44"/>
        <v>0</v>
      </c>
      <c r="KV13" s="6"/>
      <c r="KW13" s="53"/>
      <c r="KX13" s="53"/>
      <c r="KY13" s="17">
        <f t="shared" si="45"/>
        <v>0</v>
      </c>
      <c r="KZ13" s="19"/>
      <c r="LA13" s="42">
        <f t="shared" si="46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7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8"/>
        <v>0</v>
      </c>
      <c r="LY13" s="6"/>
      <c r="LZ13" s="6"/>
      <c r="MA13" s="6"/>
      <c r="MB13" s="6"/>
      <c r="MC13" s="6"/>
      <c r="MD13" s="6"/>
      <c r="ME13" s="16">
        <f t="shared" si="49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50"/>
        <v>0</v>
      </c>
      <c r="MS13" s="6"/>
      <c r="MT13" s="6"/>
      <c r="MU13" s="6"/>
      <c r="MV13" s="17">
        <f t="shared" si="51"/>
        <v>0</v>
      </c>
      <c r="MW13" s="19"/>
      <c r="MX13" s="42">
        <f t="shared" si="52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53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4"/>
        <v>0</v>
      </c>
      <c r="NV13" s="6"/>
      <c r="NW13" s="6"/>
      <c r="NX13" s="6"/>
      <c r="NY13" s="6"/>
      <c r="NZ13" s="6"/>
      <c r="OA13" s="6"/>
      <c r="OB13" s="16">
        <f t="shared" si="55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6"/>
        <v>0</v>
      </c>
      <c r="OP13" s="6"/>
      <c r="OQ13" s="6"/>
      <c r="OR13" s="6"/>
      <c r="OS13" s="17">
        <f t="shared" si="57"/>
        <v>0</v>
      </c>
      <c r="OT13" s="19"/>
      <c r="OU13" s="42">
        <f t="shared" si="58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9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60"/>
        <v>0</v>
      </c>
      <c r="PS13" s="6"/>
      <c r="PT13" s="6"/>
      <c r="PU13" s="6"/>
      <c r="PV13" s="6"/>
      <c r="PW13" s="6"/>
      <c r="PX13" s="6"/>
      <c r="PY13" s="16">
        <f t="shared" si="61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62"/>
        <v>0</v>
      </c>
      <c r="QM13" s="6"/>
      <c r="QN13" s="6"/>
      <c r="QO13" s="6"/>
      <c r="QP13" s="17">
        <f t="shared" si="63"/>
        <v>0</v>
      </c>
      <c r="QQ13" s="19"/>
    </row>
    <row r="14" spans="1:460" ht="18.75" x14ac:dyDescent="0.25">
      <c r="A14" s="3">
        <v>1</v>
      </c>
      <c r="B14" s="33">
        <v>9</v>
      </c>
      <c r="C14" s="60" t="s">
        <v>98</v>
      </c>
      <c r="D14" s="65">
        <v>3</v>
      </c>
      <c r="E14" s="66">
        <v>3</v>
      </c>
      <c r="F14" s="66">
        <v>5</v>
      </c>
      <c r="G14" s="66">
        <v>4</v>
      </c>
      <c r="H14" s="66">
        <v>4</v>
      </c>
      <c r="I14" s="66">
        <v>4</v>
      </c>
      <c r="J14" s="50">
        <f t="shared" si="8"/>
        <v>3.8333333333333335</v>
      </c>
      <c r="K14" s="52">
        <v>4</v>
      </c>
      <c r="L14" s="52">
        <v>4</v>
      </c>
      <c r="M14" s="52">
        <v>4</v>
      </c>
      <c r="N14" s="52">
        <v>3</v>
      </c>
      <c r="O14" s="52">
        <v>4</v>
      </c>
      <c r="P14" s="55">
        <v>4</v>
      </c>
      <c r="Q14" s="53">
        <v>4</v>
      </c>
      <c r="R14" s="30">
        <f t="shared" si="9"/>
        <v>3.8571428571428572</v>
      </c>
      <c r="S14" s="42">
        <v>0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16">
        <f t="shared" si="11"/>
        <v>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75">
        <f t="shared" si="12"/>
        <v>0</v>
      </c>
      <c r="AQ14" s="54"/>
      <c r="AR14" s="53"/>
      <c r="AS14" s="53"/>
      <c r="AT14" s="53"/>
      <c r="AU14" s="53"/>
      <c r="AV14" s="53"/>
      <c r="AW14" s="16">
        <f t="shared" si="13"/>
        <v>0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16">
        <f t="shared" si="14"/>
        <v>0</v>
      </c>
      <c r="BK14" s="6"/>
      <c r="BL14" s="53"/>
      <c r="BM14" s="53"/>
      <c r="BN14" s="17">
        <f t="shared" si="15"/>
        <v>0</v>
      </c>
      <c r="BO14" s="19"/>
      <c r="BP14" s="42">
        <f t="shared" si="16"/>
        <v>0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16">
        <f t="shared" si="17"/>
        <v>0</v>
      </c>
      <c r="CB14" s="6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16">
        <f t="shared" si="18"/>
        <v>0</v>
      </c>
      <c r="CN14" s="6"/>
      <c r="CO14" s="53"/>
      <c r="CP14" s="53"/>
      <c r="CQ14" s="53"/>
      <c r="CR14" s="53"/>
      <c r="CS14" s="6"/>
      <c r="CT14" s="16">
        <f t="shared" si="19"/>
        <v>0</v>
      </c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16">
        <f t="shared" si="20"/>
        <v>0</v>
      </c>
      <c r="DH14" s="6"/>
      <c r="DI14" s="53"/>
      <c r="DJ14" s="53"/>
      <c r="DK14" s="17">
        <f t="shared" si="21"/>
        <v>0</v>
      </c>
      <c r="DL14" s="37"/>
      <c r="DM14" s="42">
        <f t="shared" si="22"/>
        <v>0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16">
        <f t="shared" si="23"/>
        <v>0</v>
      </c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16">
        <f t="shared" si="24"/>
        <v>0</v>
      </c>
      <c r="EK14" s="6"/>
      <c r="EL14" s="6"/>
      <c r="EM14" s="6"/>
      <c r="EN14" s="6"/>
      <c r="EO14" s="6"/>
      <c r="EP14" s="6"/>
      <c r="EQ14" s="16">
        <f t="shared" si="25"/>
        <v>0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16">
        <f t="shared" si="26"/>
        <v>0</v>
      </c>
      <c r="FE14" s="6"/>
      <c r="FF14" s="53"/>
      <c r="FG14" s="6"/>
      <c r="FH14" s="17">
        <f t="shared" si="27"/>
        <v>0</v>
      </c>
      <c r="FI14" s="19"/>
      <c r="FJ14" s="48">
        <f t="shared" si="28"/>
        <v>0</v>
      </c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9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30"/>
        <v>0</v>
      </c>
      <c r="GH14" s="6"/>
      <c r="GI14" s="6"/>
      <c r="GJ14" s="6"/>
      <c r="GK14" s="6"/>
      <c r="GL14" s="6"/>
      <c r="GM14" s="6"/>
      <c r="GN14" s="16">
        <f t="shared" si="31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32"/>
        <v>0</v>
      </c>
      <c r="HB14" s="6"/>
      <c r="HC14" s="53"/>
      <c r="HD14" s="6"/>
      <c r="HE14" s="17">
        <f t="shared" si="33"/>
        <v>0</v>
      </c>
      <c r="HF14" s="19"/>
      <c r="HG14" s="42">
        <f t="shared" si="34"/>
        <v>0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5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6"/>
        <v>0</v>
      </c>
      <c r="IE14" s="6"/>
      <c r="IF14" s="6"/>
      <c r="IG14" s="6"/>
      <c r="IH14" s="6"/>
      <c r="II14" s="6"/>
      <c r="IJ14" s="6"/>
      <c r="IK14" s="16">
        <f t="shared" si="37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8"/>
        <v>0</v>
      </c>
      <c r="IY14" s="6"/>
      <c r="IZ14" s="53"/>
      <c r="JA14" s="53"/>
      <c r="JB14" s="17">
        <f t="shared" si="39"/>
        <v>0</v>
      </c>
      <c r="JC14" s="19"/>
      <c r="JD14" s="42">
        <f t="shared" si="40"/>
        <v>0</v>
      </c>
      <c r="JE14" s="53"/>
      <c r="JF14" s="53"/>
      <c r="JG14" s="53"/>
      <c r="JH14" s="53"/>
      <c r="JI14" s="53"/>
      <c r="JJ14" s="53"/>
      <c r="JK14" s="53"/>
      <c r="JL14" s="6"/>
      <c r="JM14" s="6"/>
      <c r="JN14" s="6"/>
      <c r="JO14" s="16">
        <f t="shared" si="41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6"/>
      <c r="JZ14" s="6"/>
      <c r="KA14" s="20">
        <f t="shared" si="42"/>
        <v>0</v>
      </c>
      <c r="KB14" s="53"/>
      <c r="KC14" s="53"/>
      <c r="KD14" s="53"/>
      <c r="KE14" s="53"/>
      <c r="KF14" s="53"/>
      <c r="KG14" s="53"/>
      <c r="KH14" s="16">
        <f t="shared" si="43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44"/>
        <v>0</v>
      </c>
      <c r="KV14" s="6"/>
      <c r="KW14" s="53"/>
      <c r="KX14" s="53"/>
      <c r="KY14" s="17">
        <f t="shared" si="45"/>
        <v>0</v>
      </c>
      <c r="KZ14" s="19"/>
      <c r="LA14" s="42">
        <f t="shared" si="46"/>
        <v>0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7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8"/>
        <v>0</v>
      </c>
      <c r="LY14" s="6"/>
      <c r="LZ14" s="6"/>
      <c r="MA14" s="6"/>
      <c r="MB14" s="6"/>
      <c r="MC14" s="6"/>
      <c r="MD14" s="6"/>
      <c r="ME14" s="16">
        <f t="shared" si="49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50"/>
        <v>0</v>
      </c>
      <c r="MS14" s="6"/>
      <c r="MT14" s="6"/>
      <c r="MU14" s="6"/>
      <c r="MV14" s="17">
        <f t="shared" si="51"/>
        <v>0</v>
      </c>
      <c r="MW14" s="19"/>
      <c r="MX14" s="42">
        <f t="shared" si="52"/>
        <v>0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53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4"/>
        <v>0</v>
      </c>
      <c r="NV14" s="6"/>
      <c r="NW14" s="6"/>
      <c r="NX14" s="6"/>
      <c r="NY14" s="6"/>
      <c r="NZ14" s="6"/>
      <c r="OA14" s="6"/>
      <c r="OB14" s="16">
        <f t="shared" si="55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6"/>
        <v>0</v>
      </c>
      <c r="OP14" s="6"/>
      <c r="OQ14" s="6"/>
      <c r="OR14" s="6"/>
      <c r="OS14" s="17">
        <f t="shared" si="57"/>
        <v>0</v>
      </c>
      <c r="OT14" s="19"/>
      <c r="OU14" s="42">
        <f t="shared" si="58"/>
        <v>0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9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60"/>
        <v>0</v>
      </c>
      <c r="PS14" s="6"/>
      <c r="PT14" s="6"/>
      <c r="PU14" s="6"/>
      <c r="PV14" s="6"/>
      <c r="PW14" s="6"/>
      <c r="PX14" s="6"/>
      <c r="PY14" s="16">
        <f t="shared" si="61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62"/>
        <v>0</v>
      </c>
      <c r="QM14" s="6"/>
      <c r="QN14" s="6"/>
      <c r="QO14" s="6"/>
      <c r="QP14" s="17">
        <f t="shared" si="63"/>
        <v>0</v>
      </c>
      <c r="QQ14" s="19"/>
    </row>
    <row r="15" spans="1:460" ht="18.75" x14ac:dyDescent="0.25">
      <c r="A15" s="3">
        <v>1</v>
      </c>
      <c r="B15" s="33">
        <v>10</v>
      </c>
      <c r="C15" s="60" t="s">
        <v>99</v>
      </c>
      <c r="D15" s="65">
        <v>4</v>
      </c>
      <c r="E15" s="66">
        <v>4</v>
      </c>
      <c r="F15" s="66">
        <v>6</v>
      </c>
      <c r="G15" s="66">
        <v>4</v>
      </c>
      <c r="H15" s="66">
        <v>3</v>
      </c>
      <c r="I15" s="66">
        <v>4</v>
      </c>
      <c r="J15" s="50">
        <f t="shared" si="8"/>
        <v>4.166666666666667</v>
      </c>
      <c r="K15" s="52">
        <v>4</v>
      </c>
      <c r="L15" s="52">
        <v>4</v>
      </c>
      <c r="M15" s="52">
        <v>4</v>
      </c>
      <c r="N15" s="52">
        <v>4</v>
      </c>
      <c r="O15" s="52">
        <v>4</v>
      </c>
      <c r="P15" s="55">
        <v>4</v>
      </c>
      <c r="Q15" s="53">
        <v>4</v>
      </c>
      <c r="R15" s="30">
        <f t="shared" si="9"/>
        <v>4</v>
      </c>
      <c r="S15" s="42">
        <f t="shared" si="10"/>
        <v>1</v>
      </c>
      <c r="T15" s="6">
        <v>4</v>
      </c>
      <c r="U15" s="6">
        <v>4</v>
      </c>
      <c r="V15" s="6"/>
      <c r="W15" s="6">
        <v>6</v>
      </c>
      <c r="X15" s="6">
        <v>4</v>
      </c>
      <c r="Y15" s="6">
        <v>5</v>
      </c>
      <c r="Z15" s="6">
        <v>4</v>
      </c>
      <c r="AA15" s="73">
        <v>4</v>
      </c>
      <c r="AB15" s="6">
        <v>4</v>
      </c>
      <c r="AC15" s="6"/>
      <c r="AD15" s="16">
        <f t="shared" si="11"/>
        <v>4.375</v>
      </c>
      <c r="AE15" s="6">
        <v>4</v>
      </c>
      <c r="AF15" s="6">
        <v>3</v>
      </c>
      <c r="AG15" s="6">
        <v>4</v>
      </c>
      <c r="AH15" s="6">
        <v>6</v>
      </c>
      <c r="AI15" s="6">
        <v>6</v>
      </c>
      <c r="AJ15" s="6">
        <v>4</v>
      </c>
      <c r="AK15" s="6">
        <v>4</v>
      </c>
      <c r="AL15" s="6">
        <v>6</v>
      </c>
      <c r="AM15" s="6"/>
      <c r="AN15" s="72">
        <v>6</v>
      </c>
      <c r="AO15" s="72">
        <v>8</v>
      </c>
      <c r="AP15" s="75">
        <f t="shared" si="12"/>
        <v>4.7777777777777777</v>
      </c>
      <c r="AQ15" s="33"/>
      <c r="AR15" s="72">
        <v>6</v>
      </c>
      <c r="AS15" s="72"/>
      <c r="AT15" s="6">
        <v>4</v>
      </c>
      <c r="AU15" s="79">
        <v>4</v>
      </c>
      <c r="AV15" s="6">
        <v>5</v>
      </c>
      <c r="AW15" s="16">
        <f t="shared" si="13"/>
        <v>4.75</v>
      </c>
      <c r="AX15" s="72">
        <v>6</v>
      </c>
      <c r="AY15" s="72"/>
      <c r="AZ15" s="72">
        <v>4</v>
      </c>
      <c r="BA15" s="72"/>
      <c r="BB15" s="72"/>
      <c r="BC15" s="53">
        <v>6</v>
      </c>
      <c r="BD15" s="53"/>
      <c r="BE15" s="53"/>
      <c r="BF15" s="53"/>
      <c r="BG15" s="53"/>
      <c r="BH15" s="53"/>
      <c r="BI15" s="53"/>
      <c r="BJ15" s="16">
        <f t="shared" si="14"/>
        <v>5.333333333333333</v>
      </c>
      <c r="BK15" s="6"/>
      <c r="BL15" s="53">
        <v>6</v>
      </c>
      <c r="BM15" s="53"/>
      <c r="BN15" s="17">
        <f t="shared" si="15"/>
        <v>6</v>
      </c>
      <c r="BO15" s="19"/>
      <c r="BP15" s="42">
        <f t="shared" si="16"/>
        <v>1</v>
      </c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6">
        <f t="shared" si="17"/>
        <v>0</v>
      </c>
      <c r="CB15" s="6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16">
        <f t="shared" si="18"/>
        <v>0</v>
      </c>
      <c r="CN15" s="6"/>
      <c r="CO15" s="53"/>
      <c r="CP15" s="53"/>
      <c r="CQ15" s="53"/>
      <c r="CR15" s="53"/>
      <c r="CS15" s="6"/>
      <c r="CT15" s="16">
        <f t="shared" si="19"/>
        <v>0</v>
      </c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16">
        <f t="shared" si="20"/>
        <v>0</v>
      </c>
      <c r="DH15" s="6"/>
      <c r="DI15" s="53"/>
      <c r="DJ15" s="53"/>
      <c r="DK15" s="17">
        <f t="shared" si="21"/>
        <v>0</v>
      </c>
      <c r="DL15" s="37"/>
      <c r="DM15" s="42">
        <f t="shared" si="22"/>
        <v>1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16">
        <f t="shared" si="23"/>
        <v>0</v>
      </c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16">
        <f t="shared" si="24"/>
        <v>0</v>
      </c>
      <c r="EK15" s="6"/>
      <c r="EL15" s="6"/>
      <c r="EM15" s="6"/>
      <c r="EN15" s="6"/>
      <c r="EO15" s="6"/>
      <c r="EP15" s="6"/>
      <c r="EQ15" s="16">
        <f t="shared" si="25"/>
        <v>0</v>
      </c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16">
        <f t="shared" si="26"/>
        <v>0</v>
      </c>
      <c r="FE15" s="6"/>
      <c r="FF15" s="53"/>
      <c r="FG15" s="6"/>
      <c r="FH15" s="17">
        <f t="shared" si="27"/>
        <v>0</v>
      </c>
      <c r="FI15" s="19"/>
      <c r="FJ15" s="48">
        <f t="shared" si="28"/>
        <v>1</v>
      </c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16">
        <f t="shared" si="29"/>
        <v>0</v>
      </c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16">
        <f t="shared" si="30"/>
        <v>0</v>
      </c>
      <c r="GH15" s="6"/>
      <c r="GI15" s="6"/>
      <c r="GJ15" s="6"/>
      <c r="GK15" s="6"/>
      <c r="GL15" s="6"/>
      <c r="GM15" s="6"/>
      <c r="GN15" s="16">
        <f t="shared" si="31"/>
        <v>0</v>
      </c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16">
        <f t="shared" si="32"/>
        <v>0</v>
      </c>
      <c r="HB15" s="6"/>
      <c r="HC15" s="53"/>
      <c r="HD15" s="6"/>
      <c r="HE15" s="17">
        <f t="shared" si="33"/>
        <v>0</v>
      </c>
      <c r="HF15" s="19"/>
      <c r="HG15" s="42">
        <f t="shared" si="34"/>
        <v>1</v>
      </c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16">
        <f t="shared" si="35"/>
        <v>0</v>
      </c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16">
        <f t="shared" si="36"/>
        <v>0</v>
      </c>
      <c r="IE15" s="6"/>
      <c r="IF15" s="6"/>
      <c r="IG15" s="6"/>
      <c r="IH15" s="6"/>
      <c r="II15" s="6"/>
      <c r="IJ15" s="6"/>
      <c r="IK15" s="16">
        <f t="shared" si="37"/>
        <v>0</v>
      </c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16">
        <f t="shared" si="38"/>
        <v>0</v>
      </c>
      <c r="IY15" s="6"/>
      <c r="IZ15" s="53"/>
      <c r="JA15" s="53"/>
      <c r="JB15" s="17">
        <f t="shared" si="39"/>
        <v>0</v>
      </c>
      <c r="JC15" s="19"/>
      <c r="JD15" s="42">
        <f t="shared" si="40"/>
        <v>1</v>
      </c>
      <c r="JE15" s="53"/>
      <c r="JF15" s="53"/>
      <c r="JG15" s="53"/>
      <c r="JH15" s="53"/>
      <c r="JI15" s="53"/>
      <c r="JJ15" s="53"/>
      <c r="JK15" s="53"/>
      <c r="JL15" s="6"/>
      <c r="JM15" s="6"/>
      <c r="JN15" s="6"/>
      <c r="JO15" s="16">
        <f t="shared" si="41"/>
        <v>0</v>
      </c>
      <c r="JP15" s="53"/>
      <c r="JQ15" s="53"/>
      <c r="JR15" s="53"/>
      <c r="JS15" s="53"/>
      <c r="JT15" s="53"/>
      <c r="JU15" s="53"/>
      <c r="JV15" s="53"/>
      <c r="JW15" s="53"/>
      <c r="JX15" s="53"/>
      <c r="JY15" s="6"/>
      <c r="JZ15" s="6"/>
      <c r="KA15" s="20">
        <f t="shared" si="42"/>
        <v>0</v>
      </c>
      <c r="KB15" s="53"/>
      <c r="KC15" s="53"/>
      <c r="KD15" s="53"/>
      <c r="KE15" s="53"/>
      <c r="KF15" s="53"/>
      <c r="KG15" s="53"/>
      <c r="KH15" s="16">
        <f t="shared" si="43"/>
        <v>0</v>
      </c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16">
        <f t="shared" si="44"/>
        <v>0</v>
      </c>
      <c r="KV15" s="6"/>
      <c r="KW15" s="53"/>
      <c r="KX15" s="53"/>
      <c r="KY15" s="17">
        <f t="shared" si="45"/>
        <v>0</v>
      </c>
      <c r="KZ15" s="19"/>
      <c r="LA15" s="42">
        <f t="shared" si="46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7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8"/>
        <v>0</v>
      </c>
      <c r="LY15" s="6"/>
      <c r="LZ15" s="6"/>
      <c r="MA15" s="6"/>
      <c r="MB15" s="6"/>
      <c r="MC15" s="6"/>
      <c r="MD15" s="6"/>
      <c r="ME15" s="16">
        <f t="shared" si="49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50"/>
        <v>0</v>
      </c>
      <c r="MS15" s="6"/>
      <c r="MT15" s="6"/>
      <c r="MU15" s="6"/>
      <c r="MV15" s="17">
        <f t="shared" si="51"/>
        <v>0</v>
      </c>
      <c r="MW15" s="19"/>
      <c r="MX15" s="42">
        <f t="shared" si="52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53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4"/>
        <v>0</v>
      </c>
      <c r="NV15" s="6"/>
      <c r="NW15" s="6"/>
      <c r="NX15" s="6"/>
      <c r="NY15" s="6"/>
      <c r="NZ15" s="6"/>
      <c r="OA15" s="6"/>
      <c r="OB15" s="16">
        <f t="shared" si="55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6"/>
        <v>0</v>
      </c>
      <c r="OP15" s="6"/>
      <c r="OQ15" s="6"/>
      <c r="OR15" s="6"/>
      <c r="OS15" s="17">
        <f t="shared" si="57"/>
        <v>0</v>
      </c>
      <c r="OT15" s="19"/>
      <c r="OU15" s="42">
        <f t="shared" si="58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9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60"/>
        <v>0</v>
      </c>
      <c r="PS15" s="6"/>
      <c r="PT15" s="6"/>
      <c r="PU15" s="6"/>
      <c r="PV15" s="6"/>
      <c r="PW15" s="6"/>
      <c r="PX15" s="6"/>
      <c r="PY15" s="16">
        <f t="shared" si="61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62"/>
        <v>0</v>
      </c>
      <c r="QM15" s="6"/>
      <c r="QN15" s="6"/>
      <c r="QO15" s="6"/>
      <c r="QP15" s="17">
        <f t="shared" si="63"/>
        <v>0</v>
      </c>
      <c r="QQ15" s="19"/>
    </row>
    <row r="16" spans="1:460" ht="18.75" x14ac:dyDescent="0.25">
      <c r="A16" s="3">
        <v>1</v>
      </c>
      <c r="B16" s="33">
        <v>11</v>
      </c>
      <c r="C16" s="60" t="s">
        <v>100</v>
      </c>
      <c r="D16" s="65">
        <v>3</v>
      </c>
      <c r="E16" s="66">
        <v>3</v>
      </c>
      <c r="F16" s="66">
        <v>9</v>
      </c>
      <c r="G16" s="66">
        <v>4</v>
      </c>
      <c r="H16" s="66">
        <v>4</v>
      </c>
      <c r="I16" s="66">
        <v>4</v>
      </c>
      <c r="J16" s="50">
        <f t="shared" si="8"/>
        <v>4.5</v>
      </c>
      <c r="K16" s="52">
        <v>4</v>
      </c>
      <c r="L16" s="52">
        <v>4</v>
      </c>
      <c r="M16" s="52">
        <v>5</v>
      </c>
      <c r="N16" s="52">
        <v>2</v>
      </c>
      <c r="O16" s="52">
        <v>5</v>
      </c>
      <c r="P16" s="55">
        <v>5</v>
      </c>
      <c r="Q16" s="53">
        <v>6</v>
      </c>
      <c r="R16" s="30">
        <f t="shared" si="9"/>
        <v>4.4285714285714288</v>
      </c>
      <c r="S16" s="42">
        <f t="shared" si="10"/>
        <v>1</v>
      </c>
      <c r="T16" s="6">
        <v>4</v>
      </c>
      <c r="U16" s="6">
        <v>4</v>
      </c>
      <c r="V16" s="6"/>
      <c r="W16" s="6">
        <v>5</v>
      </c>
      <c r="X16" s="6">
        <v>6</v>
      </c>
      <c r="Y16" s="6">
        <v>6</v>
      </c>
      <c r="Z16" s="6">
        <v>5</v>
      </c>
      <c r="AA16" s="72">
        <v>6</v>
      </c>
      <c r="AB16" s="6">
        <v>5</v>
      </c>
      <c r="AC16" s="6"/>
      <c r="AD16" s="16">
        <f t="shared" si="11"/>
        <v>5.125</v>
      </c>
      <c r="AE16" s="6">
        <v>5</v>
      </c>
      <c r="AF16" s="6">
        <v>5</v>
      </c>
      <c r="AG16" s="6">
        <v>5</v>
      </c>
      <c r="AH16" s="6">
        <v>6</v>
      </c>
      <c r="AI16" s="6">
        <v>6</v>
      </c>
      <c r="AJ16" s="6">
        <v>5</v>
      </c>
      <c r="AK16" s="6">
        <v>4</v>
      </c>
      <c r="AL16" s="6">
        <v>7</v>
      </c>
      <c r="AM16" s="6"/>
      <c r="AN16" s="72">
        <v>6</v>
      </c>
      <c r="AO16" s="72">
        <v>5</v>
      </c>
      <c r="AP16" s="75">
        <f t="shared" si="12"/>
        <v>5.4444444444444446</v>
      </c>
      <c r="AQ16" s="33"/>
      <c r="AR16" s="72">
        <v>6</v>
      </c>
      <c r="AS16" s="72"/>
      <c r="AT16" s="6">
        <v>5</v>
      </c>
      <c r="AU16" s="72">
        <v>6</v>
      </c>
      <c r="AV16" s="6">
        <v>6</v>
      </c>
      <c r="AW16" s="16">
        <f t="shared" si="13"/>
        <v>5.75</v>
      </c>
      <c r="AX16" s="72">
        <v>6</v>
      </c>
      <c r="AY16" s="72"/>
      <c r="AZ16" s="72">
        <v>5</v>
      </c>
      <c r="BA16" s="72"/>
      <c r="BB16" s="53"/>
      <c r="BC16" s="53">
        <v>7</v>
      </c>
      <c r="BD16" s="53"/>
      <c r="BE16" s="53"/>
      <c r="BF16" s="53"/>
      <c r="BG16" s="53"/>
      <c r="BH16" s="53"/>
      <c r="BI16" s="53"/>
      <c r="BJ16" s="16">
        <f t="shared" si="14"/>
        <v>6</v>
      </c>
      <c r="BK16" s="6"/>
      <c r="BL16" s="53">
        <v>8</v>
      </c>
      <c r="BM16" s="53"/>
      <c r="BN16" s="17">
        <f t="shared" si="15"/>
        <v>8</v>
      </c>
      <c r="BO16" s="19"/>
      <c r="BP16" s="42">
        <f t="shared" si="16"/>
        <v>1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16">
        <f t="shared" si="17"/>
        <v>0</v>
      </c>
      <c r="CB16" s="6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16">
        <f t="shared" si="18"/>
        <v>0</v>
      </c>
      <c r="CN16" s="6"/>
      <c r="CO16" s="53"/>
      <c r="CP16" s="53"/>
      <c r="CQ16" s="53"/>
      <c r="CR16" s="53"/>
      <c r="CS16" s="6"/>
      <c r="CT16" s="16">
        <f t="shared" si="19"/>
        <v>0</v>
      </c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16">
        <f t="shared" si="20"/>
        <v>0</v>
      </c>
      <c r="DH16" s="6"/>
      <c r="DI16" s="53"/>
      <c r="DJ16" s="53"/>
      <c r="DK16" s="17">
        <f t="shared" si="21"/>
        <v>0</v>
      </c>
      <c r="DL16" s="37"/>
      <c r="DM16" s="42">
        <f t="shared" si="22"/>
        <v>1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16">
        <f t="shared" si="23"/>
        <v>0</v>
      </c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16">
        <f t="shared" si="24"/>
        <v>0</v>
      </c>
      <c r="EK16" s="6"/>
      <c r="EL16" s="6"/>
      <c r="EM16" s="6"/>
      <c r="EN16" s="6"/>
      <c r="EO16" s="6"/>
      <c r="EP16" s="6"/>
      <c r="EQ16" s="16">
        <f t="shared" si="25"/>
        <v>0</v>
      </c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16">
        <f t="shared" si="26"/>
        <v>0</v>
      </c>
      <c r="FE16" s="6"/>
      <c r="FF16" s="53"/>
      <c r="FG16" s="6"/>
      <c r="FH16" s="17">
        <f t="shared" si="27"/>
        <v>0</v>
      </c>
      <c r="FI16" s="19"/>
      <c r="FJ16" s="48">
        <f t="shared" si="28"/>
        <v>1</v>
      </c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16">
        <f t="shared" si="29"/>
        <v>0</v>
      </c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16">
        <f t="shared" si="30"/>
        <v>0</v>
      </c>
      <c r="GH16" s="6"/>
      <c r="GI16" s="6"/>
      <c r="GJ16" s="6"/>
      <c r="GK16" s="6"/>
      <c r="GL16" s="6"/>
      <c r="GM16" s="6"/>
      <c r="GN16" s="16">
        <f t="shared" si="31"/>
        <v>0</v>
      </c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16">
        <f t="shared" si="32"/>
        <v>0</v>
      </c>
      <c r="HB16" s="6"/>
      <c r="HC16" s="53"/>
      <c r="HD16" s="6"/>
      <c r="HE16" s="17">
        <f t="shared" si="33"/>
        <v>0</v>
      </c>
      <c r="HF16" s="19"/>
      <c r="HG16" s="42">
        <f t="shared" si="34"/>
        <v>1</v>
      </c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16">
        <f t="shared" si="35"/>
        <v>0</v>
      </c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16">
        <f t="shared" si="36"/>
        <v>0</v>
      </c>
      <c r="IE16" s="6"/>
      <c r="IF16" s="6"/>
      <c r="IG16" s="6"/>
      <c r="IH16" s="6"/>
      <c r="II16" s="6"/>
      <c r="IJ16" s="6"/>
      <c r="IK16" s="16">
        <f t="shared" si="37"/>
        <v>0</v>
      </c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16">
        <f t="shared" si="38"/>
        <v>0</v>
      </c>
      <c r="IY16" s="6"/>
      <c r="IZ16" s="53"/>
      <c r="JA16" s="53"/>
      <c r="JB16" s="17">
        <f t="shared" si="39"/>
        <v>0</v>
      </c>
      <c r="JC16" s="19"/>
      <c r="JD16" s="42">
        <f t="shared" si="40"/>
        <v>1</v>
      </c>
      <c r="JE16" s="53"/>
      <c r="JF16" s="53"/>
      <c r="JG16" s="53"/>
      <c r="JH16" s="53"/>
      <c r="JI16" s="53"/>
      <c r="JJ16" s="53"/>
      <c r="JK16" s="53"/>
      <c r="JL16" s="6"/>
      <c r="JM16" s="6"/>
      <c r="JN16" s="6"/>
      <c r="JO16" s="16">
        <f t="shared" si="41"/>
        <v>0</v>
      </c>
      <c r="JP16" s="53"/>
      <c r="JQ16" s="53"/>
      <c r="JR16" s="53"/>
      <c r="JS16" s="53"/>
      <c r="JT16" s="53"/>
      <c r="JU16" s="53"/>
      <c r="JV16" s="53"/>
      <c r="JW16" s="53"/>
      <c r="JX16" s="53"/>
      <c r="JY16" s="6"/>
      <c r="JZ16" s="6"/>
      <c r="KA16" s="20">
        <f t="shared" si="42"/>
        <v>0</v>
      </c>
      <c r="KB16" s="53"/>
      <c r="KC16" s="53"/>
      <c r="KD16" s="53"/>
      <c r="KE16" s="53"/>
      <c r="KF16" s="53"/>
      <c r="KG16" s="53"/>
      <c r="KH16" s="16">
        <f t="shared" si="43"/>
        <v>0</v>
      </c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16">
        <f t="shared" si="44"/>
        <v>0</v>
      </c>
      <c r="KV16" s="6"/>
      <c r="KW16" s="53"/>
      <c r="KX16" s="53"/>
      <c r="KY16" s="17">
        <f t="shared" si="45"/>
        <v>0</v>
      </c>
      <c r="KZ16" s="19"/>
      <c r="LA16" s="42">
        <f t="shared" si="46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7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8"/>
        <v>0</v>
      </c>
      <c r="LY16" s="6"/>
      <c r="LZ16" s="6"/>
      <c r="MA16" s="6"/>
      <c r="MB16" s="6"/>
      <c r="MC16" s="6"/>
      <c r="MD16" s="6"/>
      <c r="ME16" s="16">
        <f t="shared" si="49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50"/>
        <v>0</v>
      </c>
      <c r="MS16" s="6"/>
      <c r="MT16" s="6"/>
      <c r="MU16" s="6"/>
      <c r="MV16" s="17">
        <f t="shared" si="51"/>
        <v>0</v>
      </c>
      <c r="MW16" s="19"/>
      <c r="MX16" s="42">
        <f t="shared" si="52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53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4"/>
        <v>0</v>
      </c>
      <c r="NV16" s="6"/>
      <c r="NW16" s="6"/>
      <c r="NX16" s="6"/>
      <c r="NY16" s="6"/>
      <c r="NZ16" s="6"/>
      <c r="OA16" s="6"/>
      <c r="OB16" s="16">
        <f t="shared" si="55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6"/>
        <v>0</v>
      </c>
      <c r="OP16" s="6"/>
      <c r="OQ16" s="6"/>
      <c r="OR16" s="6"/>
      <c r="OS16" s="17">
        <f t="shared" si="57"/>
        <v>0</v>
      </c>
      <c r="OT16" s="19"/>
      <c r="OU16" s="42">
        <f t="shared" si="58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9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60"/>
        <v>0</v>
      </c>
      <c r="PS16" s="6"/>
      <c r="PT16" s="6"/>
      <c r="PU16" s="6"/>
      <c r="PV16" s="6"/>
      <c r="PW16" s="6"/>
      <c r="PX16" s="6"/>
      <c r="PY16" s="16">
        <f t="shared" si="61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62"/>
        <v>0</v>
      </c>
      <c r="QM16" s="6"/>
      <c r="QN16" s="6"/>
      <c r="QO16" s="6"/>
      <c r="QP16" s="17">
        <f t="shared" si="63"/>
        <v>0</v>
      </c>
      <c r="QQ16" s="19"/>
    </row>
    <row r="17" spans="1:459" ht="18.75" x14ac:dyDescent="0.25">
      <c r="A17" s="3">
        <v>1</v>
      </c>
      <c r="B17" s="33">
        <v>12</v>
      </c>
      <c r="C17" s="60" t="s">
        <v>101</v>
      </c>
      <c r="D17" s="65">
        <v>6</v>
      </c>
      <c r="E17" s="66">
        <v>6</v>
      </c>
      <c r="F17" s="66">
        <v>7</v>
      </c>
      <c r="G17" s="66">
        <v>4</v>
      </c>
      <c r="H17" s="66">
        <v>2</v>
      </c>
      <c r="I17" s="66">
        <v>6</v>
      </c>
      <c r="J17" s="50">
        <f t="shared" si="8"/>
        <v>5.166666666666667</v>
      </c>
      <c r="K17" s="52">
        <v>4</v>
      </c>
      <c r="L17" s="52">
        <v>4</v>
      </c>
      <c r="M17" s="52">
        <v>6</v>
      </c>
      <c r="N17" s="52">
        <v>6</v>
      </c>
      <c r="O17" s="52">
        <v>6</v>
      </c>
      <c r="P17" s="55">
        <v>6</v>
      </c>
      <c r="Q17" s="53">
        <v>6</v>
      </c>
      <c r="R17" s="30">
        <f t="shared" si="9"/>
        <v>5.4285714285714288</v>
      </c>
      <c r="S17" s="42">
        <f t="shared" si="10"/>
        <v>1</v>
      </c>
      <c r="T17" s="6">
        <v>5</v>
      </c>
      <c r="U17" s="6">
        <v>4</v>
      </c>
      <c r="V17" s="6"/>
      <c r="W17" s="6">
        <v>7</v>
      </c>
      <c r="X17" s="6">
        <v>7</v>
      </c>
      <c r="Y17" s="6">
        <v>7</v>
      </c>
      <c r="Z17" s="6">
        <v>7</v>
      </c>
      <c r="AA17" s="72">
        <v>7</v>
      </c>
      <c r="AB17" s="6">
        <v>7</v>
      </c>
      <c r="AC17" s="6"/>
      <c r="AD17" s="16">
        <f t="shared" si="11"/>
        <v>6.375</v>
      </c>
      <c r="AE17" s="6">
        <v>6</v>
      </c>
      <c r="AF17" s="6">
        <v>6</v>
      </c>
      <c r="AG17" s="6">
        <v>7</v>
      </c>
      <c r="AH17" s="6">
        <v>7</v>
      </c>
      <c r="AI17" s="6">
        <v>7</v>
      </c>
      <c r="AJ17" s="6">
        <v>7</v>
      </c>
      <c r="AK17" s="6">
        <v>6</v>
      </c>
      <c r="AL17" s="6">
        <v>7</v>
      </c>
      <c r="AM17" s="6"/>
      <c r="AN17" s="72">
        <v>8</v>
      </c>
      <c r="AO17" s="72">
        <v>11</v>
      </c>
      <c r="AP17" s="75">
        <f t="shared" si="12"/>
        <v>6.7777777777777777</v>
      </c>
      <c r="AQ17" s="33"/>
      <c r="AR17" s="72">
        <v>8</v>
      </c>
      <c r="AS17" s="72"/>
      <c r="AT17" s="6">
        <v>6</v>
      </c>
      <c r="AU17" s="72">
        <v>8</v>
      </c>
      <c r="AV17" s="6">
        <v>8</v>
      </c>
      <c r="AW17" s="16">
        <f t="shared" si="13"/>
        <v>7.5</v>
      </c>
      <c r="AX17" s="72">
        <v>8</v>
      </c>
      <c r="AY17" s="72"/>
      <c r="AZ17" s="72">
        <v>10</v>
      </c>
      <c r="BA17" s="72"/>
      <c r="BB17" s="53"/>
      <c r="BC17" s="53">
        <v>7</v>
      </c>
      <c r="BD17" s="53"/>
      <c r="BE17" s="53"/>
      <c r="BF17" s="53"/>
      <c r="BG17" s="53"/>
      <c r="BH17" s="53"/>
      <c r="BI17" s="53"/>
      <c r="BJ17" s="16">
        <f t="shared" si="14"/>
        <v>8.3333333333333339</v>
      </c>
      <c r="BK17" s="6"/>
      <c r="BL17" s="53">
        <v>9</v>
      </c>
      <c r="BM17" s="53"/>
      <c r="BN17" s="17">
        <f t="shared" si="15"/>
        <v>9</v>
      </c>
      <c r="BO17" s="19"/>
      <c r="BP17" s="42">
        <f t="shared" si="16"/>
        <v>1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6">
        <f t="shared" si="17"/>
        <v>0</v>
      </c>
      <c r="CB17" s="6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16">
        <f t="shared" si="18"/>
        <v>0</v>
      </c>
      <c r="CN17" s="6"/>
      <c r="CO17" s="53"/>
      <c r="CP17" s="53"/>
      <c r="CQ17" s="53"/>
      <c r="CR17" s="53"/>
      <c r="CS17" s="6"/>
      <c r="CT17" s="16">
        <f t="shared" si="19"/>
        <v>0</v>
      </c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20"/>
        <v>0</v>
      </c>
      <c r="DH17" s="6"/>
      <c r="DI17" s="53"/>
      <c r="DJ17" s="53"/>
      <c r="DK17" s="17">
        <f t="shared" si="21"/>
        <v>0</v>
      </c>
      <c r="DL17" s="37"/>
      <c r="DM17" s="42">
        <f t="shared" si="22"/>
        <v>1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16">
        <f t="shared" si="23"/>
        <v>0</v>
      </c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16">
        <f t="shared" si="24"/>
        <v>0</v>
      </c>
      <c r="EK17" s="6"/>
      <c r="EL17" s="6"/>
      <c r="EM17" s="6"/>
      <c r="EN17" s="6"/>
      <c r="EO17" s="6"/>
      <c r="EP17" s="6"/>
      <c r="EQ17" s="16">
        <f t="shared" si="25"/>
        <v>0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16">
        <f t="shared" si="26"/>
        <v>0</v>
      </c>
      <c r="FE17" s="6"/>
      <c r="FF17" s="53"/>
      <c r="FG17" s="6"/>
      <c r="FH17" s="17">
        <f t="shared" si="27"/>
        <v>0</v>
      </c>
      <c r="FI17" s="19"/>
      <c r="FJ17" s="48">
        <f t="shared" si="28"/>
        <v>1</v>
      </c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9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30"/>
        <v>0</v>
      </c>
      <c r="GH17" s="6"/>
      <c r="GI17" s="6"/>
      <c r="GJ17" s="6"/>
      <c r="GK17" s="6"/>
      <c r="GL17" s="6"/>
      <c r="GM17" s="6"/>
      <c r="GN17" s="16">
        <f t="shared" si="31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32"/>
        <v>0</v>
      </c>
      <c r="HB17" s="6"/>
      <c r="HC17" s="53"/>
      <c r="HD17" s="6"/>
      <c r="HE17" s="17">
        <f t="shared" si="33"/>
        <v>0</v>
      </c>
      <c r="HF17" s="19"/>
      <c r="HG17" s="42">
        <f t="shared" si="34"/>
        <v>1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5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6"/>
        <v>0</v>
      </c>
      <c r="IE17" s="53"/>
      <c r="IF17" s="53"/>
      <c r="IG17" s="53"/>
      <c r="IH17" s="53"/>
      <c r="II17" s="53"/>
      <c r="IJ17" s="53"/>
      <c r="IK17" s="16">
        <f t="shared" si="37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8"/>
        <v>0</v>
      </c>
      <c r="IY17" s="6"/>
      <c r="IZ17" s="53"/>
      <c r="JA17" s="53"/>
      <c r="JB17" s="17">
        <f t="shared" si="39"/>
        <v>0</v>
      </c>
      <c r="JC17" s="19"/>
      <c r="JD17" s="42">
        <f t="shared" si="40"/>
        <v>1</v>
      </c>
      <c r="JE17" s="53"/>
      <c r="JF17" s="53"/>
      <c r="JG17" s="53"/>
      <c r="JH17" s="53"/>
      <c r="JI17" s="53"/>
      <c r="JJ17" s="53"/>
      <c r="JK17" s="53"/>
      <c r="JL17" s="6"/>
      <c r="JM17" s="6"/>
      <c r="JN17" s="6"/>
      <c r="JO17" s="16">
        <f t="shared" si="41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6"/>
      <c r="JZ17" s="6"/>
      <c r="KA17" s="20">
        <f t="shared" si="42"/>
        <v>0</v>
      </c>
      <c r="KB17" s="53"/>
      <c r="KC17" s="53"/>
      <c r="KD17" s="53"/>
      <c r="KE17" s="53"/>
      <c r="KF17" s="53"/>
      <c r="KG17" s="53"/>
      <c r="KH17" s="16">
        <f t="shared" si="43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44"/>
        <v>0</v>
      </c>
      <c r="KV17" s="6"/>
      <c r="KW17" s="53"/>
      <c r="KX17" s="53"/>
      <c r="KY17" s="17">
        <f t="shared" si="45"/>
        <v>0</v>
      </c>
      <c r="KZ17" s="19"/>
      <c r="LA17" s="42">
        <f t="shared" si="46"/>
        <v>1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7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8"/>
        <v>0</v>
      </c>
      <c r="LY17" s="6"/>
      <c r="LZ17" s="6"/>
      <c r="MA17" s="6"/>
      <c r="MB17" s="6"/>
      <c r="MC17" s="6"/>
      <c r="MD17" s="6"/>
      <c r="ME17" s="16">
        <f t="shared" si="49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50"/>
        <v>0</v>
      </c>
      <c r="MS17" s="6"/>
      <c r="MT17" s="6"/>
      <c r="MU17" s="6"/>
      <c r="MV17" s="17">
        <f t="shared" si="51"/>
        <v>0</v>
      </c>
      <c r="MW17" s="19"/>
      <c r="MX17" s="42">
        <f t="shared" si="52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53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4"/>
        <v>0</v>
      </c>
      <c r="NV17" s="6"/>
      <c r="NW17" s="6"/>
      <c r="NX17" s="6"/>
      <c r="NY17" s="6"/>
      <c r="NZ17" s="6"/>
      <c r="OA17" s="6"/>
      <c r="OB17" s="16">
        <f t="shared" si="55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6"/>
        <v>0</v>
      </c>
      <c r="OP17" s="6"/>
      <c r="OQ17" s="6"/>
      <c r="OR17" s="6"/>
      <c r="OS17" s="17">
        <f t="shared" si="57"/>
        <v>0</v>
      </c>
      <c r="OT17" s="19"/>
      <c r="OU17" s="42">
        <f t="shared" si="58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9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60"/>
        <v>0</v>
      </c>
      <c r="PS17" s="6"/>
      <c r="PT17" s="6"/>
      <c r="PU17" s="6"/>
      <c r="PV17" s="6"/>
      <c r="PW17" s="6"/>
      <c r="PX17" s="6"/>
      <c r="PY17" s="16">
        <f t="shared" si="61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62"/>
        <v>0</v>
      </c>
      <c r="QM17" s="6"/>
      <c r="QN17" s="6"/>
      <c r="QO17" s="6"/>
      <c r="QP17" s="17">
        <f t="shared" si="63"/>
        <v>0</v>
      </c>
      <c r="QQ17" s="19"/>
    </row>
    <row r="18" spans="1:459" ht="18.75" x14ac:dyDescent="0.25">
      <c r="A18" s="3">
        <v>1</v>
      </c>
      <c r="B18" s="33">
        <v>13</v>
      </c>
      <c r="C18" s="60" t="s">
        <v>102</v>
      </c>
      <c r="D18" s="65">
        <v>3</v>
      </c>
      <c r="E18" s="66">
        <v>3</v>
      </c>
      <c r="F18" s="66">
        <v>7</v>
      </c>
      <c r="G18" s="66">
        <v>3</v>
      </c>
      <c r="H18" s="66">
        <v>3</v>
      </c>
      <c r="I18" s="66">
        <v>3</v>
      </c>
      <c r="J18" s="50">
        <f t="shared" si="8"/>
        <v>3.6666666666666665</v>
      </c>
      <c r="K18" s="52">
        <v>4</v>
      </c>
      <c r="L18" s="52">
        <v>4</v>
      </c>
      <c r="M18" s="52">
        <v>4</v>
      </c>
      <c r="N18" s="52">
        <v>3</v>
      </c>
      <c r="O18" s="52">
        <v>5</v>
      </c>
      <c r="P18" s="55">
        <v>5</v>
      </c>
      <c r="Q18" s="53">
        <v>6</v>
      </c>
      <c r="R18" s="30">
        <f t="shared" si="9"/>
        <v>4.4285714285714288</v>
      </c>
      <c r="S18" s="42">
        <f t="shared" si="10"/>
        <v>1</v>
      </c>
      <c r="T18" s="6">
        <v>7</v>
      </c>
      <c r="U18" s="6">
        <v>7</v>
      </c>
      <c r="V18" s="6"/>
      <c r="W18" s="6">
        <v>7</v>
      </c>
      <c r="X18" s="6">
        <v>7</v>
      </c>
      <c r="Y18" s="6">
        <v>7</v>
      </c>
      <c r="Z18" s="6">
        <v>7</v>
      </c>
      <c r="AA18" s="72">
        <v>6</v>
      </c>
      <c r="AB18" s="6">
        <v>7</v>
      </c>
      <c r="AC18" s="6"/>
      <c r="AD18" s="16">
        <f t="shared" si="11"/>
        <v>6.875</v>
      </c>
      <c r="AE18" s="6">
        <v>6</v>
      </c>
      <c r="AF18" s="6">
        <v>5</v>
      </c>
      <c r="AG18" s="6">
        <v>7</v>
      </c>
      <c r="AH18" s="6">
        <v>7</v>
      </c>
      <c r="AI18" s="6">
        <v>7</v>
      </c>
      <c r="AJ18" s="6">
        <v>7</v>
      </c>
      <c r="AK18" s="6">
        <v>7</v>
      </c>
      <c r="AL18" s="6">
        <v>7</v>
      </c>
      <c r="AM18" s="6"/>
      <c r="AN18" s="72">
        <v>8</v>
      </c>
      <c r="AO18" s="72">
        <v>10</v>
      </c>
      <c r="AP18" s="75">
        <f t="shared" si="12"/>
        <v>6.7777777777777777</v>
      </c>
      <c r="AQ18" s="33"/>
      <c r="AR18" s="72">
        <v>8</v>
      </c>
      <c r="AS18" s="72"/>
      <c r="AT18" s="6">
        <v>8</v>
      </c>
      <c r="AU18" s="72">
        <v>7</v>
      </c>
      <c r="AV18" s="6">
        <v>8</v>
      </c>
      <c r="AW18" s="16">
        <f t="shared" si="13"/>
        <v>7.75</v>
      </c>
      <c r="AX18" s="72">
        <v>8</v>
      </c>
      <c r="AY18" s="72"/>
      <c r="AZ18" s="72">
        <v>9</v>
      </c>
      <c r="BA18" s="72"/>
      <c r="BB18" s="53"/>
      <c r="BC18" s="53">
        <v>7</v>
      </c>
      <c r="BD18" s="53"/>
      <c r="BE18" s="53"/>
      <c r="BF18" s="53"/>
      <c r="BG18" s="53"/>
      <c r="BH18" s="53"/>
      <c r="BI18" s="53"/>
      <c r="BJ18" s="16">
        <f t="shared" si="14"/>
        <v>8</v>
      </c>
      <c r="BK18" s="6"/>
      <c r="BL18" s="53">
        <v>8</v>
      </c>
      <c r="BM18" s="53"/>
      <c r="BN18" s="17">
        <f t="shared" si="15"/>
        <v>8</v>
      </c>
      <c r="BO18" s="19"/>
      <c r="BP18" s="42">
        <f t="shared" si="16"/>
        <v>1</v>
      </c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16">
        <f t="shared" si="17"/>
        <v>0</v>
      </c>
      <c r="CB18" s="6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16">
        <f t="shared" si="18"/>
        <v>0</v>
      </c>
      <c r="CN18" s="6"/>
      <c r="CO18" s="53"/>
      <c r="CP18" s="53"/>
      <c r="CQ18" s="53"/>
      <c r="CR18" s="53"/>
      <c r="CS18" s="6"/>
      <c r="CT18" s="16">
        <f t="shared" si="19"/>
        <v>0</v>
      </c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16">
        <f t="shared" si="20"/>
        <v>0</v>
      </c>
      <c r="DH18" s="6"/>
      <c r="DI18" s="53"/>
      <c r="DJ18" s="53"/>
      <c r="DK18" s="17">
        <f t="shared" si="21"/>
        <v>0</v>
      </c>
      <c r="DL18" s="37"/>
      <c r="DM18" s="42">
        <f t="shared" si="22"/>
        <v>1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16">
        <f t="shared" si="23"/>
        <v>0</v>
      </c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16">
        <f t="shared" si="24"/>
        <v>0</v>
      </c>
      <c r="EK18" s="6"/>
      <c r="EL18" s="6"/>
      <c r="EM18" s="6"/>
      <c r="EN18" s="6"/>
      <c r="EO18" s="6"/>
      <c r="EP18" s="6"/>
      <c r="EQ18" s="16">
        <f t="shared" si="25"/>
        <v>0</v>
      </c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16">
        <f t="shared" si="26"/>
        <v>0</v>
      </c>
      <c r="FE18" s="6"/>
      <c r="FF18" s="53"/>
      <c r="FG18" s="6"/>
      <c r="FH18" s="17">
        <f t="shared" si="27"/>
        <v>0</v>
      </c>
      <c r="FI18" s="19"/>
      <c r="FJ18" s="48">
        <f t="shared" si="28"/>
        <v>1</v>
      </c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16">
        <f t="shared" si="29"/>
        <v>0</v>
      </c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16">
        <f t="shared" si="30"/>
        <v>0</v>
      </c>
      <c r="GH18" s="6"/>
      <c r="GI18" s="6"/>
      <c r="GJ18" s="6"/>
      <c r="GK18" s="6"/>
      <c r="GL18" s="6"/>
      <c r="GM18" s="6"/>
      <c r="GN18" s="16">
        <f t="shared" si="31"/>
        <v>0</v>
      </c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16">
        <f t="shared" si="32"/>
        <v>0</v>
      </c>
      <c r="HB18" s="6"/>
      <c r="HC18" s="53"/>
      <c r="HD18" s="6"/>
      <c r="HE18" s="17">
        <f t="shared" si="33"/>
        <v>0</v>
      </c>
      <c r="HF18" s="19"/>
      <c r="HG18" s="42">
        <f t="shared" si="34"/>
        <v>1</v>
      </c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16">
        <f t="shared" si="35"/>
        <v>0</v>
      </c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16">
        <f t="shared" si="36"/>
        <v>0</v>
      </c>
      <c r="IE18" s="53"/>
      <c r="IF18" s="53"/>
      <c r="IG18" s="53"/>
      <c r="IH18" s="53"/>
      <c r="II18" s="53"/>
      <c r="IJ18" s="53"/>
      <c r="IK18" s="16">
        <f t="shared" si="37"/>
        <v>0</v>
      </c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16">
        <f t="shared" si="38"/>
        <v>0</v>
      </c>
      <c r="IY18" s="6"/>
      <c r="IZ18" s="53"/>
      <c r="JA18" s="53"/>
      <c r="JB18" s="17">
        <f t="shared" si="39"/>
        <v>0</v>
      </c>
      <c r="JC18" s="19"/>
      <c r="JD18" s="42">
        <f t="shared" si="40"/>
        <v>1</v>
      </c>
      <c r="JE18" s="53"/>
      <c r="JF18" s="53"/>
      <c r="JG18" s="53"/>
      <c r="JH18" s="53"/>
      <c r="JI18" s="53"/>
      <c r="JJ18" s="53"/>
      <c r="JK18" s="53"/>
      <c r="JL18" s="6"/>
      <c r="JM18" s="6"/>
      <c r="JN18" s="6"/>
      <c r="JO18" s="16">
        <f t="shared" si="41"/>
        <v>0</v>
      </c>
      <c r="JP18" s="53"/>
      <c r="JQ18" s="53"/>
      <c r="JR18" s="53"/>
      <c r="JS18" s="53"/>
      <c r="JT18" s="53"/>
      <c r="JU18" s="53"/>
      <c r="JV18" s="53"/>
      <c r="JW18" s="53"/>
      <c r="JX18" s="53"/>
      <c r="JY18" s="6"/>
      <c r="JZ18" s="6"/>
      <c r="KA18" s="20">
        <f t="shared" si="42"/>
        <v>0</v>
      </c>
      <c r="KB18" s="53"/>
      <c r="KC18" s="53"/>
      <c r="KD18" s="53"/>
      <c r="KE18" s="53"/>
      <c r="KF18" s="6"/>
      <c r="KG18" s="6"/>
      <c r="KH18" s="16">
        <f t="shared" si="43"/>
        <v>0</v>
      </c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16">
        <f t="shared" si="44"/>
        <v>0</v>
      </c>
      <c r="KV18" s="6"/>
      <c r="KW18" s="53"/>
      <c r="KX18" s="53"/>
      <c r="KY18" s="17">
        <f t="shared" si="45"/>
        <v>0</v>
      </c>
      <c r="KZ18" s="19"/>
      <c r="LA18" s="42">
        <f t="shared" si="46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7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8"/>
        <v>0</v>
      </c>
      <c r="LY18" s="6"/>
      <c r="LZ18" s="6"/>
      <c r="MA18" s="6"/>
      <c r="MB18" s="6"/>
      <c r="MC18" s="6"/>
      <c r="MD18" s="6"/>
      <c r="ME18" s="16">
        <f t="shared" si="49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50"/>
        <v>0</v>
      </c>
      <c r="MS18" s="6"/>
      <c r="MT18" s="6"/>
      <c r="MU18" s="6"/>
      <c r="MV18" s="17">
        <f t="shared" si="51"/>
        <v>0</v>
      </c>
      <c r="MW18" s="19"/>
      <c r="MX18" s="42">
        <f t="shared" si="52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53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4"/>
        <v>0</v>
      </c>
      <c r="NV18" s="6"/>
      <c r="NW18" s="6"/>
      <c r="NX18" s="6"/>
      <c r="NY18" s="6"/>
      <c r="NZ18" s="6"/>
      <c r="OA18" s="6"/>
      <c r="OB18" s="16">
        <f t="shared" si="55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6"/>
        <v>0</v>
      </c>
      <c r="OP18" s="6"/>
      <c r="OQ18" s="6"/>
      <c r="OR18" s="6"/>
      <c r="OS18" s="17">
        <f t="shared" si="57"/>
        <v>0</v>
      </c>
      <c r="OT18" s="19"/>
      <c r="OU18" s="42">
        <f t="shared" si="58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9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60"/>
        <v>0</v>
      </c>
      <c r="PS18" s="6"/>
      <c r="PT18" s="6"/>
      <c r="PU18" s="6"/>
      <c r="PV18" s="6"/>
      <c r="PW18" s="6"/>
      <c r="PX18" s="6"/>
      <c r="PY18" s="16">
        <f t="shared" si="61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62"/>
        <v>0</v>
      </c>
      <c r="QM18" s="6"/>
      <c r="QN18" s="6"/>
      <c r="QO18" s="6"/>
      <c r="QP18" s="17">
        <f t="shared" si="63"/>
        <v>0</v>
      </c>
      <c r="QQ18" s="19"/>
    </row>
    <row r="19" spans="1:459" ht="18.75" x14ac:dyDescent="0.25">
      <c r="A19" s="3">
        <v>1</v>
      </c>
      <c r="B19" s="33">
        <v>14</v>
      </c>
      <c r="C19" s="60" t="s">
        <v>103</v>
      </c>
      <c r="D19" s="63">
        <v>4</v>
      </c>
      <c r="E19" s="64">
        <v>4</v>
      </c>
      <c r="F19" s="64">
        <v>4</v>
      </c>
      <c r="G19" s="64">
        <v>4</v>
      </c>
      <c r="H19" s="64">
        <v>4</v>
      </c>
      <c r="I19" s="64">
        <v>4</v>
      </c>
      <c r="J19" s="50">
        <f t="shared" si="8"/>
        <v>4</v>
      </c>
      <c r="K19" s="52">
        <v>3</v>
      </c>
      <c r="L19" s="52">
        <v>4</v>
      </c>
      <c r="M19" s="52">
        <v>3</v>
      </c>
      <c r="N19" s="52">
        <v>4</v>
      </c>
      <c r="O19" s="52">
        <v>5</v>
      </c>
      <c r="P19" s="55">
        <v>4</v>
      </c>
      <c r="Q19" s="53">
        <v>4</v>
      </c>
      <c r="R19" s="30">
        <f t="shared" si="9"/>
        <v>3.8571428571428572</v>
      </c>
      <c r="S19" s="42">
        <f t="shared" si="10"/>
        <v>1</v>
      </c>
      <c r="T19" s="6">
        <v>4</v>
      </c>
      <c r="U19" s="6">
        <v>4</v>
      </c>
      <c r="V19" s="6"/>
      <c r="W19" s="6">
        <v>5</v>
      </c>
      <c r="X19" s="6">
        <v>2</v>
      </c>
      <c r="Y19" s="6">
        <v>1</v>
      </c>
      <c r="Z19" s="6">
        <v>4</v>
      </c>
      <c r="AA19" s="72">
        <v>4</v>
      </c>
      <c r="AB19" s="6">
        <v>1</v>
      </c>
      <c r="AC19" s="6"/>
      <c r="AD19" s="16">
        <f t="shared" si="11"/>
        <v>3.125</v>
      </c>
      <c r="AE19" s="6">
        <v>3</v>
      </c>
      <c r="AF19" s="6">
        <v>3</v>
      </c>
      <c r="AG19" s="6">
        <v>4</v>
      </c>
      <c r="AH19" s="6">
        <v>5</v>
      </c>
      <c r="AI19" s="6">
        <v>5</v>
      </c>
      <c r="AJ19" s="6">
        <v>4</v>
      </c>
      <c r="AK19" s="6">
        <v>7</v>
      </c>
      <c r="AL19" s="6">
        <v>6</v>
      </c>
      <c r="AM19" s="6"/>
      <c r="AN19" s="72">
        <v>6</v>
      </c>
      <c r="AO19" s="72">
        <v>5</v>
      </c>
      <c r="AP19" s="75">
        <f t="shared" si="12"/>
        <v>4.7777777777777777</v>
      </c>
      <c r="AQ19" s="33"/>
      <c r="AR19" s="72">
        <v>6</v>
      </c>
      <c r="AS19" s="72"/>
      <c r="AT19" s="6">
        <v>4</v>
      </c>
      <c r="AU19" s="72">
        <v>4</v>
      </c>
      <c r="AV19" s="6">
        <v>6</v>
      </c>
      <c r="AW19" s="16">
        <f t="shared" si="13"/>
        <v>5</v>
      </c>
      <c r="AX19" s="72">
        <v>6</v>
      </c>
      <c r="AY19" s="72"/>
      <c r="AZ19" s="72">
        <v>5</v>
      </c>
      <c r="BA19" s="72"/>
      <c r="BB19" s="53"/>
      <c r="BC19" s="53">
        <v>6</v>
      </c>
      <c r="BD19" s="53"/>
      <c r="BE19" s="53"/>
      <c r="BF19" s="53"/>
      <c r="BG19" s="53"/>
      <c r="BH19" s="53"/>
      <c r="BI19" s="53"/>
      <c r="BJ19" s="16">
        <f t="shared" si="14"/>
        <v>5.666666666666667</v>
      </c>
      <c r="BK19" s="6"/>
      <c r="BL19" s="53">
        <v>8</v>
      </c>
      <c r="BM19" s="53"/>
      <c r="BN19" s="17">
        <f t="shared" si="15"/>
        <v>8</v>
      </c>
      <c r="BO19" s="19"/>
      <c r="BP19" s="42">
        <f t="shared" si="16"/>
        <v>1</v>
      </c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6">
        <f t="shared" si="17"/>
        <v>0</v>
      </c>
      <c r="CB19" s="6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16">
        <f t="shared" si="18"/>
        <v>0</v>
      </c>
      <c r="CN19" s="6"/>
      <c r="CO19" s="53"/>
      <c r="CP19" s="53"/>
      <c r="CQ19" s="53"/>
      <c r="CR19" s="53"/>
      <c r="CS19" s="6"/>
      <c r="CT19" s="16">
        <f t="shared" si="19"/>
        <v>0</v>
      </c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16">
        <f t="shared" si="20"/>
        <v>0</v>
      </c>
      <c r="DH19" s="6"/>
      <c r="DI19" s="53"/>
      <c r="DJ19" s="53"/>
      <c r="DK19" s="17">
        <f t="shared" si="21"/>
        <v>0</v>
      </c>
      <c r="DL19" s="37"/>
      <c r="DM19" s="42">
        <f t="shared" si="22"/>
        <v>1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16">
        <f t="shared" si="23"/>
        <v>0</v>
      </c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16">
        <f t="shared" si="24"/>
        <v>0</v>
      </c>
      <c r="EK19" s="6"/>
      <c r="EL19" s="6"/>
      <c r="EM19" s="6"/>
      <c r="EN19" s="6"/>
      <c r="EO19" s="6"/>
      <c r="EP19" s="6"/>
      <c r="EQ19" s="16">
        <f t="shared" si="25"/>
        <v>0</v>
      </c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16">
        <f t="shared" si="26"/>
        <v>0</v>
      </c>
      <c r="FE19" s="6"/>
      <c r="FF19" s="53"/>
      <c r="FG19" s="6"/>
      <c r="FH19" s="17">
        <f t="shared" si="27"/>
        <v>0</v>
      </c>
      <c r="FI19" s="19"/>
      <c r="FJ19" s="48">
        <f t="shared" si="28"/>
        <v>1</v>
      </c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16">
        <f t="shared" si="29"/>
        <v>0</v>
      </c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16">
        <f t="shared" si="30"/>
        <v>0</v>
      </c>
      <c r="GH19" s="6"/>
      <c r="GI19" s="6"/>
      <c r="GJ19" s="6"/>
      <c r="GK19" s="6"/>
      <c r="GL19" s="6"/>
      <c r="GM19" s="6"/>
      <c r="GN19" s="16">
        <f t="shared" si="31"/>
        <v>0</v>
      </c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16">
        <f t="shared" si="32"/>
        <v>0</v>
      </c>
      <c r="HB19" s="6"/>
      <c r="HC19" s="53"/>
      <c r="HD19" s="6"/>
      <c r="HE19" s="17">
        <f t="shared" si="33"/>
        <v>0</v>
      </c>
      <c r="HF19" s="19"/>
      <c r="HG19" s="42">
        <f t="shared" si="34"/>
        <v>1</v>
      </c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16">
        <f t="shared" si="35"/>
        <v>0</v>
      </c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16">
        <f t="shared" si="36"/>
        <v>0</v>
      </c>
      <c r="IE19" s="53"/>
      <c r="IF19" s="53"/>
      <c r="IG19" s="53"/>
      <c r="IH19" s="53"/>
      <c r="II19" s="53"/>
      <c r="IJ19" s="53"/>
      <c r="IK19" s="16">
        <f t="shared" si="37"/>
        <v>0</v>
      </c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16">
        <f t="shared" si="38"/>
        <v>0</v>
      </c>
      <c r="IY19" s="6"/>
      <c r="IZ19" s="53"/>
      <c r="JA19" s="53"/>
      <c r="JB19" s="17">
        <f t="shared" si="39"/>
        <v>0</v>
      </c>
      <c r="JC19" s="19"/>
      <c r="JD19" s="42">
        <f t="shared" si="40"/>
        <v>1</v>
      </c>
      <c r="JE19" s="53"/>
      <c r="JF19" s="53"/>
      <c r="JG19" s="53"/>
      <c r="JH19" s="53"/>
      <c r="JI19" s="53"/>
      <c r="JJ19" s="53"/>
      <c r="JK19" s="53"/>
      <c r="JL19" s="6"/>
      <c r="JM19" s="6"/>
      <c r="JN19" s="6"/>
      <c r="JO19" s="16">
        <f t="shared" si="41"/>
        <v>0</v>
      </c>
      <c r="JP19" s="53"/>
      <c r="JQ19" s="53"/>
      <c r="JR19" s="53"/>
      <c r="JS19" s="53"/>
      <c r="JT19" s="53"/>
      <c r="JU19" s="53"/>
      <c r="JV19" s="53"/>
      <c r="JW19" s="53"/>
      <c r="JX19" s="53"/>
      <c r="JY19" s="6"/>
      <c r="JZ19" s="6"/>
      <c r="KA19" s="20">
        <f t="shared" si="42"/>
        <v>0</v>
      </c>
      <c r="KB19" s="53"/>
      <c r="KC19" s="53"/>
      <c r="KD19" s="53"/>
      <c r="KE19" s="53"/>
      <c r="KF19" s="6"/>
      <c r="KG19" s="6"/>
      <c r="KH19" s="16">
        <f t="shared" si="43"/>
        <v>0</v>
      </c>
      <c r="KI19" s="53"/>
      <c r="KJ19" s="53"/>
      <c r="KK19" s="53"/>
      <c r="KL19" s="53"/>
      <c r="KM19" s="53"/>
      <c r="KN19" s="6"/>
      <c r="KO19" s="6"/>
      <c r="KP19" s="6"/>
      <c r="KQ19" s="6"/>
      <c r="KR19" s="6"/>
      <c r="KS19" s="6"/>
      <c r="KT19" s="6"/>
      <c r="KU19" s="16">
        <f t="shared" si="44"/>
        <v>0</v>
      </c>
      <c r="KV19" s="6"/>
      <c r="KW19" s="53"/>
      <c r="KX19" s="53"/>
      <c r="KY19" s="17">
        <f t="shared" si="45"/>
        <v>0</v>
      </c>
      <c r="KZ19" s="19"/>
      <c r="LA19" s="42">
        <f t="shared" si="46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7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8"/>
        <v>0</v>
      </c>
      <c r="LY19" s="6"/>
      <c r="LZ19" s="6"/>
      <c r="MA19" s="6"/>
      <c r="MB19" s="6"/>
      <c r="MC19" s="6"/>
      <c r="MD19" s="6"/>
      <c r="ME19" s="16">
        <f t="shared" si="49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50"/>
        <v>0</v>
      </c>
      <c r="MS19" s="6"/>
      <c r="MT19" s="6"/>
      <c r="MU19" s="6"/>
      <c r="MV19" s="17">
        <f t="shared" si="51"/>
        <v>0</v>
      </c>
      <c r="MW19" s="19"/>
      <c r="MX19" s="42">
        <f t="shared" si="52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53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4"/>
        <v>0</v>
      </c>
      <c r="NV19" s="6"/>
      <c r="NW19" s="6"/>
      <c r="NX19" s="6"/>
      <c r="NY19" s="6"/>
      <c r="NZ19" s="6"/>
      <c r="OA19" s="6"/>
      <c r="OB19" s="16">
        <f t="shared" si="55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6"/>
        <v>0</v>
      </c>
      <c r="OP19" s="6"/>
      <c r="OQ19" s="6"/>
      <c r="OR19" s="6"/>
      <c r="OS19" s="17">
        <f t="shared" si="57"/>
        <v>0</v>
      </c>
      <c r="OT19" s="19"/>
      <c r="OU19" s="42">
        <f t="shared" si="58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9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60"/>
        <v>0</v>
      </c>
      <c r="PS19" s="6"/>
      <c r="PT19" s="6"/>
      <c r="PU19" s="6"/>
      <c r="PV19" s="6"/>
      <c r="PW19" s="6"/>
      <c r="PX19" s="6"/>
      <c r="PY19" s="16">
        <f t="shared" si="61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62"/>
        <v>0</v>
      </c>
      <c r="QM19" s="6"/>
      <c r="QN19" s="6"/>
      <c r="QO19" s="6"/>
      <c r="QP19" s="17">
        <f t="shared" si="63"/>
        <v>0</v>
      </c>
      <c r="QQ19" s="19"/>
    </row>
    <row r="20" spans="1:459" ht="18.75" x14ac:dyDescent="0.25">
      <c r="A20" s="3">
        <v>1</v>
      </c>
      <c r="B20" s="33">
        <v>15</v>
      </c>
      <c r="C20" s="60" t="s">
        <v>104</v>
      </c>
      <c r="D20" s="63">
        <v>4</v>
      </c>
      <c r="E20" s="64">
        <v>4</v>
      </c>
      <c r="F20" s="64">
        <v>7</v>
      </c>
      <c r="G20" s="64">
        <v>4</v>
      </c>
      <c r="H20" s="64">
        <v>4</v>
      </c>
      <c r="I20" s="64">
        <v>6</v>
      </c>
      <c r="J20" s="50">
        <f t="shared" si="8"/>
        <v>4.833333333333333</v>
      </c>
      <c r="K20" s="52">
        <v>4</v>
      </c>
      <c r="L20" s="52">
        <v>4</v>
      </c>
      <c r="M20" s="52">
        <v>4</v>
      </c>
      <c r="N20" s="52">
        <v>4</v>
      </c>
      <c r="O20" s="52">
        <v>5</v>
      </c>
      <c r="P20" s="55">
        <v>5</v>
      </c>
      <c r="Q20" s="53">
        <v>6</v>
      </c>
      <c r="R20" s="30">
        <f t="shared" si="9"/>
        <v>4.5714285714285712</v>
      </c>
      <c r="S20" s="42">
        <f t="shared" si="10"/>
        <v>1</v>
      </c>
      <c r="T20" s="6">
        <v>5</v>
      </c>
      <c r="U20" s="6">
        <v>4</v>
      </c>
      <c r="V20" s="6"/>
      <c r="W20" s="6">
        <v>5</v>
      </c>
      <c r="X20" s="6">
        <v>5</v>
      </c>
      <c r="Y20" s="6">
        <v>5</v>
      </c>
      <c r="Z20" s="6">
        <v>7</v>
      </c>
      <c r="AA20" s="72">
        <v>5</v>
      </c>
      <c r="AB20" s="6">
        <v>7</v>
      </c>
      <c r="AC20" s="6"/>
      <c r="AD20" s="16">
        <f t="shared" si="11"/>
        <v>5.375</v>
      </c>
      <c r="AE20" s="6">
        <v>5</v>
      </c>
      <c r="AF20" s="6">
        <v>5</v>
      </c>
      <c r="AG20" s="6">
        <v>7</v>
      </c>
      <c r="AH20" s="6">
        <v>5</v>
      </c>
      <c r="AI20" s="6">
        <v>5</v>
      </c>
      <c r="AJ20" s="6">
        <v>6</v>
      </c>
      <c r="AK20" s="6">
        <v>4</v>
      </c>
      <c r="AL20" s="6">
        <v>7</v>
      </c>
      <c r="AM20" s="6"/>
      <c r="AN20" s="72">
        <v>6</v>
      </c>
      <c r="AO20" s="72">
        <v>5</v>
      </c>
      <c r="AP20" s="75">
        <f t="shared" si="12"/>
        <v>5.5555555555555554</v>
      </c>
      <c r="AQ20" s="33"/>
      <c r="AR20" s="72">
        <v>6</v>
      </c>
      <c r="AS20" s="72"/>
      <c r="AT20" s="6">
        <v>5</v>
      </c>
      <c r="AU20" s="72">
        <v>4</v>
      </c>
      <c r="AV20" s="6">
        <v>5</v>
      </c>
      <c r="AW20" s="16">
        <f t="shared" si="13"/>
        <v>5</v>
      </c>
      <c r="AX20" s="72">
        <v>6</v>
      </c>
      <c r="AY20" s="72"/>
      <c r="AZ20" s="72">
        <v>6</v>
      </c>
      <c r="BA20" s="72"/>
      <c r="BB20" s="72"/>
      <c r="BC20" s="53">
        <v>7</v>
      </c>
      <c r="BD20" s="53"/>
      <c r="BE20" s="53"/>
      <c r="BF20" s="53"/>
      <c r="BG20" s="53"/>
      <c r="BH20" s="53"/>
      <c r="BI20" s="53"/>
      <c r="BJ20" s="16">
        <f t="shared" si="14"/>
        <v>6.333333333333333</v>
      </c>
      <c r="BK20" s="6"/>
      <c r="BL20" s="53">
        <v>7</v>
      </c>
      <c r="BM20" s="53"/>
      <c r="BN20" s="17">
        <f t="shared" si="15"/>
        <v>7</v>
      </c>
      <c r="BO20" s="19"/>
      <c r="BP20" s="42">
        <f t="shared" si="16"/>
        <v>1</v>
      </c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16">
        <f t="shared" si="17"/>
        <v>0</v>
      </c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16">
        <f t="shared" si="18"/>
        <v>0</v>
      </c>
      <c r="CN20" s="6"/>
      <c r="CO20" s="53"/>
      <c r="CP20" s="53"/>
      <c r="CQ20" s="53"/>
      <c r="CR20" s="53"/>
      <c r="CS20" s="6"/>
      <c r="CT20" s="16">
        <f t="shared" si="19"/>
        <v>0</v>
      </c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16">
        <f t="shared" si="20"/>
        <v>0</v>
      </c>
      <c r="DH20" s="6"/>
      <c r="DI20" s="53"/>
      <c r="DJ20" s="53"/>
      <c r="DK20" s="17">
        <f t="shared" si="21"/>
        <v>0</v>
      </c>
      <c r="DL20" s="37"/>
      <c r="DM20" s="42">
        <f t="shared" si="22"/>
        <v>1</v>
      </c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16">
        <f t="shared" si="23"/>
        <v>0</v>
      </c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16">
        <f t="shared" si="24"/>
        <v>0</v>
      </c>
      <c r="EK20" s="6"/>
      <c r="EL20" s="6"/>
      <c r="EM20" s="6"/>
      <c r="EN20" s="6"/>
      <c r="EO20" s="6"/>
      <c r="EP20" s="6"/>
      <c r="EQ20" s="16">
        <f t="shared" si="25"/>
        <v>0</v>
      </c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16">
        <f t="shared" si="26"/>
        <v>0</v>
      </c>
      <c r="FE20" s="6"/>
      <c r="FF20" s="53"/>
      <c r="FG20" s="6"/>
      <c r="FH20" s="17">
        <f t="shared" si="27"/>
        <v>0</v>
      </c>
      <c r="FI20" s="19"/>
      <c r="FJ20" s="48">
        <f t="shared" si="28"/>
        <v>1</v>
      </c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16">
        <f t="shared" si="29"/>
        <v>0</v>
      </c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16">
        <f t="shared" si="30"/>
        <v>0</v>
      </c>
      <c r="GH20" s="6"/>
      <c r="GI20" s="6"/>
      <c r="GJ20" s="6"/>
      <c r="GK20" s="6"/>
      <c r="GL20" s="6"/>
      <c r="GM20" s="6"/>
      <c r="GN20" s="16">
        <f t="shared" si="31"/>
        <v>0</v>
      </c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16">
        <f t="shared" si="32"/>
        <v>0</v>
      </c>
      <c r="HB20" s="6"/>
      <c r="HC20" s="53"/>
      <c r="HD20" s="6"/>
      <c r="HE20" s="17">
        <f t="shared" si="33"/>
        <v>0</v>
      </c>
      <c r="HF20" s="19"/>
      <c r="HG20" s="42">
        <f t="shared" si="34"/>
        <v>1</v>
      </c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16">
        <f t="shared" si="35"/>
        <v>0</v>
      </c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16">
        <f t="shared" si="36"/>
        <v>0</v>
      </c>
      <c r="IE20" s="53"/>
      <c r="IF20" s="53"/>
      <c r="IG20" s="53"/>
      <c r="IH20" s="53"/>
      <c r="II20" s="53"/>
      <c r="IJ20" s="53"/>
      <c r="IK20" s="16">
        <f t="shared" si="37"/>
        <v>0</v>
      </c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16">
        <f t="shared" si="38"/>
        <v>0</v>
      </c>
      <c r="IY20" s="6"/>
      <c r="IZ20" s="53"/>
      <c r="JA20" s="53"/>
      <c r="JB20" s="17">
        <f t="shared" si="39"/>
        <v>0</v>
      </c>
      <c r="JC20" s="19"/>
      <c r="JD20" s="42">
        <f t="shared" si="40"/>
        <v>1</v>
      </c>
      <c r="JE20" s="53"/>
      <c r="JF20" s="53"/>
      <c r="JG20" s="53"/>
      <c r="JH20" s="53"/>
      <c r="JI20" s="53"/>
      <c r="JJ20" s="53"/>
      <c r="JK20" s="53"/>
      <c r="JL20" s="6"/>
      <c r="JM20" s="6"/>
      <c r="JN20" s="6"/>
      <c r="JO20" s="16">
        <f t="shared" si="41"/>
        <v>0</v>
      </c>
      <c r="JP20" s="53"/>
      <c r="JQ20" s="53"/>
      <c r="JR20" s="53"/>
      <c r="JS20" s="53"/>
      <c r="JT20" s="53"/>
      <c r="JU20" s="53"/>
      <c r="JV20" s="53"/>
      <c r="JW20" s="53"/>
      <c r="JX20" s="53"/>
      <c r="JY20" s="6"/>
      <c r="JZ20" s="6"/>
      <c r="KA20" s="20">
        <f t="shared" si="42"/>
        <v>0</v>
      </c>
      <c r="KB20" s="53"/>
      <c r="KC20" s="53"/>
      <c r="KD20" s="53"/>
      <c r="KE20" s="53"/>
      <c r="KF20" s="6"/>
      <c r="KG20" s="6"/>
      <c r="KH20" s="16">
        <f t="shared" si="43"/>
        <v>0</v>
      </c>
      <c r="KI20" s="53"/>
      <c r="KJ20" s="53"/>
      <c r="KK20" s="53"/>
      <c r="KL20" s="53"/>
      <c r="KM20" s="53"/>
      <c r="KN20" s="6"/>
      <c r="KO20" s="6"/>
      <c r="KP20" s="6"/>
      <c r="KQ20" s="6"/>
      <c r="KR20" s="6"/>
      <c r="KS20" s="6"/>
      <c r="KT20" s="6"/>
      <c r="KU20" s="16">
        <f t="shared" si="44"/>
        <v>0</v>
      </c>
      <c r="KV20" s="6"/>
      <c r="KW20" s="53"/>
      <c r="KX20" s="53"/>
      <c r="KY20" s="17">
        <f t="shared" si="45"/>
        <v>0</v>
      </c>
      <c r="KZ20" s="19"/>
      <c r="LA20" s="42">
        <f t="shared" si="46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7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8"/>
        <v>0</v>
      </c>
      <c r="LY20" s="6"/>
      <c r="LZ20" s="6"/>
      <c r="MA20" s="6"/>
      <c r="MB20" s="6"/>
      <c r="MC20" s="6"/>
      <c r="MD20" s="6"/>
      <c r="ME20" s="16">
        <f t="shared" si="49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50"/>
        <v>0</v>
      </c>
      <c r="MS20" s="6"/>
      <c r="MT20" s="6"/>
      <c r="MU20" s="6"/>
      <c r="MV20" s="17">
        <f t="shared" si="51"/>
        <v>0</v>
      </c>
      <c r="MW20" s="19"/>
      <c r="MX20" s="42">
        <f t="shared" si="52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53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4"/>
        <v>0</v>
      </c>
      <c r="NV20" s="6"/>
      <c r="NW20" s="6"/>
      <c r="NX20" s="6"/>
      <c r="NY20" s="6"/>
      <c r="NZ20" s="6"/>
      <c r="OA20" s="6"/>
      <c r="OB20" s="16">
        <f t="shared" si="55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6"/>
        <v>0</v>
      </c>
      <c r="OP20" s="6"/>
      <c r="OQ20" s="6"/>
      <c r="OR20" s="6"/>
      <c r="OS20" s="17">
        <f t="shared" si="57"/>
        <v>0</v>
      </c>
      <c r="OT20" s="19"/>
      <c r="OU20" s="42">
        <f t="shared" si="58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9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60"/>
        <v>0</v>
      </c>
      <c r="PS20" s="6"/>
      <c r="PT20" s="6"/>
      <c r="PU20" s="6"/>
      <c r="PV20" s="6"/>
      <c r="PW20" s="6"/>
      <c r="PX20" s="6"/>
      <c r="PY20" s="16">
        <f t="shared" si="61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62"/>
        <v>0</v>
      </c>
      <c r="QM20" s="6"/>
      <c r="QN20" s="6"/>
      <c r="QO20" s="6"/>
      <c r="QP20" s="17">
        <f t="shared" si="63"/>
        <v>0</v>
      </c>
      <c r="QQ20" s="19"/>
    </row>
    <row r="21" spans="1:459" ht="18.75" x14ac:dyDescent="0.25">
      <c r="A21" s="3">
        <v>1</v>
      </c>
      <c r="B21" s="33">
        <v>16</v>
      </c>
      <c r="C21" s="60" t="s">
        <v>105</v>
      </c>
      <c r="D21" s="63">
        <v>3</v>
      </c>
      <c r="E21" s="64">
        <v>3</v>
      </c>
      <c r="F21" s="64">
        <v>4</v>
      </c>
      <c r="G21" s="64">
        <v>4</v>
      </c>
      <c r="H21" s="64">
        <v>4</v>
      </c>
      <c r="I21" s="64">
        <v>5</v>
      </c>
      <c r="J21" s="50">
        <f t="shared" si="8"/>
        <v>3.8333333333333335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5">
        <v>4</v>
      </c>
      <c r="Q21" s="53">
        <v>5</v>
      </c>
      <c r="R21" s="30">
        <f t="shared" si="9"/>
        <v>4.1428571428571432</v>
      </c>
      <c r="S21" s="42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16">
        <f t="shared" si="11"/>
        <v>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5">
        <f t="shared" si="12"/>
        <v>0</v>
      </c>
      <c r="AQ21" s="54"/>
      <c r="AR21" s="53"/>
      <c r="AS21" s="53"/>
      <c r="AT21" s="53"/>
      <c r="AU21" s="53"/>
      <c r="AV21" s="53"/>
      <c r="AW21" s="16">
        <f t="shared" si="13"/>
        <v>0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16">
        <f t="shared" si="14"/>
        <v>0</v>
      </c>
      <c r="BK21" s="6"/>
      <c r="BL21" s="53"/>
      <c r="BM21" s="53"/>
      <c r="BN21" s="17">
        <f t="shared" si="15"/>
        <v>0</v>
      </c>
      <c r="BO21" s="19"/>
      <c r="BP21" s="42">
        <f t="shared" si="16"/>
        <v>0</v>
      </c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6">
        <f t="shared" si="17"/>
        <v>0</v>
      </c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16">
        <f t="shared" si="18"/>
        <v>0</v>
      </c>
      <c r="CN21" s="6"/>
      <c r="CO21" s="53"/>
      <c r="CP21" s="53"/>
      <c r="CQ21" s="53"/>
      <c r="CR21" s="53"/>
      <c r="CS21" s="6"/>
      <c r="CT21" s="16">
        <f t="shared" si="19"/>
        <v>0</v>
      </c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16">
        <f t="shared" si="20"/>
        <v>0</v>
      </c>
      <c r="DH21" s="6"/>
      <c r="DI21" s="53"/>
      <c r="DJ21" s="53"/>
      <c r="DK21" s="17">
        <f t="shared" si="21"/>
        <v>0</v>
      </c>
      <c r="DL21" s="37"/>
      <c r="DM21" s="42">
        <f t="shared" si="22"/>
        <v>0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16">
        <f t="shared" si="23"/>
        <v>0</v>
      </c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16">
        <f t="shared" si="24"/>
        <v>0</v>
      </c>
      <c r="EK21" s="6"/>
      <c r="EL21" s="6"/>
      <c r="EM21" s="6"/>
      <c r="EN21" s="6"/>
      <c r="EO21" s="6"/>
      <c r="EP21" s="6"/>
      <c r="EQ21" s="16">
        <f t="shared" si="25"/>
        <v>0</v>
      </c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16">
        <f t="shared" si="26"/>
        <v>0</v>
      </c>
      <c r="FE21" s="6"/>
      <c r="FF21" s="53"/>
      <c r="FG21" s="6"/>
      <c r="FH21" s="17">
        <f t="shared" si="27"/>
        <v>0</v>
      </c>
      <c r="FI21" s="19"/>
      <c r="FJ21" s="48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16">
        <f t="shared" si="29"/>
        <v>0</v>
      </c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16">
        <f t="shared" si="30"/>
        <v>0</v>
      </c>
      <c r="GH21" s="6"/>
      <c r="GI21" s="6"/>
      <c r="GJ21" s="6"/>
      <c r="GK21" s="6"/>
      <c r="GL21" s="6"/>
      <c r="GM21" s="6"/>
      <c r="GN21" s="16">
        <f t="shared" si="31"/>
        <v>0</v>
      </c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16">
        <f t="shared" si="32"/>
        <v>0</v>
      </c>
      <c r="HB21" s="6"/>
      <c r="HC21" s="53"/>
      <c r="HD21" s="6"/>
      <c r="HE21" s="17">
        <f t="shared" si="33"/>
        <v>0</v>
      </c>
      <c r="HF21" s="19"/>
      <c r="HG21" s="42">
        <f t="shared" si="34"/>
        <v>0</v>
      </c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16">
        <f t="shared" si="35"/>
        <v>0</v>
      </c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16">
        <f t="shared" si="36"/>
        <v>0</v>
      </c>
      <c r="IE21" s="53"/>
      <c r="IF21" s="53"/>
      <c r="IG21" s="53"/>
      <c r="IH21" s="53"/>
      <c r="II21" s="53"/>
      <c r="IJ21" s="53"/>
      <c r="IK21" s="16">
        <f t="shared" si="37"/>
        <v>0</v>
      </c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16">
        <f t="shared" si="38"/>
        <v>0</v>
      </c>
      <c r="IY21" s="6"/>
      <c r="IZ21" s="53"/>
      <c r="JA21" s="53"/>
      <c r="JB21" s="17">
        <f t="shared" si="39"/>
        <v>0</v>
      </c>
      <c r="JC21" s="19"/>
      <c r="JD21" s="42">
        <f t="shared" si="40"/>
        <v>0</v>
      </c>
      <c r="JE21" s="53"/>
      <c r="JF21" s="53"/>
      <c r="JG21" s="53"/>
      <c r="JH21" s="53"/>
      <c r="JI21" s="53"/>
      <c r="JJ21" s="53"/>
      <c r="JK21" s="53"/>
      <c r="JL21" s="6"/>
      <c r="JM21" s="6"/>
      <c r="JN21" s="6"/>
      <c r="JO21" s="16">
        <f t="shared" si="41"/>
        <v>0</v>
      </c>
      <c r="JP21" s="53"/>
      <c r="JQ21" s="53"/>
      <c r="JR21" s="53"/>
      <c r="JS21" s="53"/>
      <c r="JT21" s="53"/>
      <c r="JU21" s="53"/>
      <c r="JV21" s="53"/>
      <c r="JW21" s="53"/>
      <c r="JX21" s="53"/>
      <c r="JY21" s="6"/>
      <c r="JZ21" s="6"/>
      <c r="KA21" s="20">
        <f t="shared" si="42"/>
        <v>0</v>
      </c>
      <c r="KB21" s="53"/>
      <c r="KC21" s="53"/>
      <c r="KD21" s="53"/>
      <c r="KE21" s="53"/>
      <c r="KF21" s="6"/>
      <c r="KG21" s="6"/>
      <c r="KH21" s="16">
        <f t="shared" si="43"/>
        <v>0</v>
      </c>
      <c r="KI21" s="53"/>
      <c r="KJ21" s="53"/>
      <c r="KK21" s="53"/>
      <c r="KL21" s="53"/>
      <c r="KM21" s="53"/>
      <c r="KN21" s="6"/>
      <c r="KO21" s="6"/>
      <c r="KP21" s="6"/>
      <c r="KQ21" s="6"/>
      <c r="KR21" s="6"/>
      <c r="KS21" s="6"/>
      <c r="KT21" s="6"/>
      <c r="KU21" s="16">
        <f t="shared" si="44"/>
        <v>0</v>
      </c>
      <c r="KV21" s="6"/>
      <c r="KW21" s="53"/>
      <c r="KX21" s="53"/>
      <c r="KY21" s="17">
        <f t="shared" si="45"/>
        <v>0</v>
      </c>
      <c r="KZ21" s="19"/>
      <c r="LA21" s="42">
        <f t="shared" si="46"/>
        <v>0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7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8"/>
        <v>0</v>
      </c>
      <c r="LY21" s="6"/>
      <c r="LZ21" s="6"/>
      <c r="MA21" s="6"/>
      <c r="MB21" s="6"/>
      <c r="MC21" s="6"/>
      <c r="MD21" s="6"/>
      <c r="ME21" s="16">
        <f t="shared" si="49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50"/>
        <v>0</v>
      </c>
      <c r="MS21" s="6"/>
      <c r="MT21" s="6"/>
      <c r="MU21" s="6"/>
      <c r="MV21" s="17">
        <f t="shared" si="51"/>
        <v>0</v>
      </c>
      <c r="MW21" s="19"/>
      <c r="MX21" s="42">
        <f t="shared" si="52"/>
        <v>0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53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4"/>
        <v>0</v>
      </c>
      <c r="NV21" s="6"/>
      <c r="NW21" s="6"/>
      <c r="NX21" s="6"/>
      <c r="NY21" s="6"/>
      <c r="NZ21" s="6"/>
      <c r="OA21" s="6"/>
      <c r="OB21" s="16">
        <f t="shared" si="55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6"/>
        <v>0</v>
      </c>
      <c r="OP21" s="6"/>
      <c r="OQ21" s="6"/>
      <c r="OR21" s="6"/>
      <c r="OS21" s="17">
        <f t="shared" si="57"/>
        <v>0</v>
      </c>
      <c r="OT21" s="19"/>
      <c r="OU21" s="42">
        <f t="shared" si="58"/>
        <v>0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9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60"/>
        <v>0</v>
      </c>
      <c r="PS21" s="6"/>
      <c r="PT21" s="6"/>
      <c r="PU21" s="6"/>
      <c r="PV21" s="6"/>
      <c r="PW21" s="6"/>
      <c r="PX21" s="6"/>
      <c r="PY21" s="16">
        <f t="shared" si="61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62"/>
        <v>0</v>
      </c>
      <c r="QM21" s="6"/>
      <c r="QN21" s="6"/>
      <c r="QO21" s="6"/>
      <c r="QP21" s="17">
        <f t="shared" si="63"/>
        <v>0</v>
      </c>
      <c r="QQ21" s="19"/>
    </row>
    <row r="22" spans="1:459" ht="18.75" x14ac:dyDescent="0.25">
      <c r="A22" s="3">
        <v>1</v>
      </c>
      <c r="B22" s="33">
        <v>17</v>
      </c>
      <c r="C22" s="60" t="s">
        <v>106</v>
      </c>
      <c r="D22" s="63">
        <v>3</v>
      </c>
      <c r="E22" s="64">
        <v>3</v>
      </c>
      <c r="F22" s="64">
        <v>7</v>
      </c>
      <c r="G22" s="64">
        <v>4</v>
      </c>
      <c r="H22" s="64">
        <v>3</v>
      </c>
      <c r="I22" s="64">
        <v>4</v>
      </c>
      <c r="J22" s="50">
        <f t="shared" si="8"/>
        <v>4</v>
      </c>
      <c r="K22" s="52">
        <v>4</v>
      </c>
      <c r="L22" s="52">
        <v>3</v>
      </c>
      <c r="M22" s="52">
        <v>4</v>
      </c>
      <c r="N22" s="52">
        <v>3</v>
      </c>
      <c r="O22" s="52">
        <v>4</v>
      </c>
      <c r="P22" s="55">
        <v>5</v>
      </c>
      <c r="Q22" s="53">
        <v>5</v>
      </c>
      <c r="R22" s="30">
        <f t="shared" si="9"/>
        <v>4</v>
      </c>
      <c r="S22" s="42">
        <f t="shared" si="10"/>
        <v>1</v>
      </c>
      <c r="T22" s="6">
        <v>5</v>
      </c>
      <c r="U22" s="6">
        <v>4</v>
      </c>
      <c r="V22" s="6"/>
      <c r="W22" s="6">
        <v>6</v>
      </c>
      <c r="X22" s="6">
        <v>4</v>
      </c>
      <c r="Y22" s="6">
        <v>4</v>
      </c>
      <c r="Z22" s="6">
        <v>5</v>
      </c>
      <c r="AA22" s="73">
        <v>5</v>
      </c>
      <c r="AB22" s="6">
        <v>5</v>
      </c>
      <c r="AC22" s="6"/>
      <c r="AD22" s="16">
        <f t="shared" si="11"/>
        <v>4.75</v>
      </c>
      <c r="AE22" s="6">
        <v>6</v>
      </c>
      <c r="AF22" s="6">
        <v>7</v>
      </c>
      <c r="AG22" s="6">
        <v>5</v>
      </c>
      <c r="AH22" s="6">
        <v>6</v>
      </c>
      <c r="AI22" s="6">
        <v>6</v>
      </c>
      <c r="AJ22" s="6">
        <v>7</v>
      </c>
      <c r="AK22" s="6">
        <v>4</v>
      </c>
      <c r="AL22" s="6">
        <v>7</v>
      </c>
      <c r="AM22" s="6"/>
      <c r="AN22" s="72">
        <v>6</v>
      </c>
      <c r="AO22" s="72">
        <v>7</v>
      </c>
      <c r="AP22" s="75">
        <f t="shared" si="12"/>
        <v>6</v>
      </c>
      <c r="AQ22" s="33"/>
      <c r="AR22" s="72">
        <v>6</v>
      </c>
      <c r="AS22" s="72"/>
      <c r="AT22" s="6">
        <v>6</v>
      </c>
      <c r="AU22" s="79">
        <v>6</v>
      </c>
      <c r="AV22" s="6">
        <v>6</v>
      </c>
      <c r="AW22" s="16">
        <f t="shared" si="13"/>
        <v>6</v>
      </c>
      <c r="AX22" s="72">
        <v>6</v>
      </c>
      <c r="AY22" s="72"/>
      <c r="AZ22" s="72">
        <v>6</v>
      </c>
      <c r="BA22" s="72"/>
      <c r="BB22" s="72"/>
      <c r="BC22" s="72"/>
      <c r="BD22" s="53"/>
      <c r="BE22" s="53"/>
      <c r="BF22" s="53"/>
      <c r="BG22" s="53"/>
      <c r="BH22" s="53"/>
      <c r="BI22" s="53"/>
      <c r="BJ22" s="16">
        <f t="shared" si="14"/>
        <v>4</v>
      </c>
      <c r="BK22" s="6"/>
      <c r="BL22" s="53">
        <v>8</v>
      </c>
      <c r="BM22" s="53"/>
      <c r="BN22" s="17">
        <f t="shared" si="15"/>
        <v>8</v>
      </c>
      <c r="BO22" s="19"/>
      <c r="BP22" s="42">
        <f t="shared" si="16"/>
        <v>1</v>
      </c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16">
        <f t="shared" si="17"/>
        <v>0</v>
      </c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16">
        <f t="shared" si="18"/>
        <v>0</v>
      </c>
      <c r="CN22" s="6"/>
      <c r="CO22" s="53"/>
      <c r="CP22" s="53"/>
      <c r="CQ22" s="53"/>
      <c r="CR22" s="53"/>
      <c r="CS22" s="6"/>
      <c r="CT22" s="16">
        <f t="shared" si="19"/>
        <v>0</v>
      </c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16">
        <f t="shared" si="20"/>
        <v>0</v>
      </c>
      <c r="DH22" s="6"/>
      <c r="DI22" s="53"/>
      <c r="DJ22" s="53"/>
      <c r="DK22" s="17">
        <f t="shared" si="21"/>
        <v>0</v>
      </c>
      <c r="DL22" s="37"/>
      <c r="DM22" s="42">
        <f t="shared" si="22"/>
        <v>1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16">
        <f t="shared" si="23"/>
        <v>0</v>
      </c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16">
        <f t="shared" si="24"/>
        <v>0</v>
      </c>
      <c r="EK22" s="6"/>
      <c r="EL22" s="6"/>
      <c r="EM22" s="6"/>
      <c r="EN22" s="6"/>
      <c r="EO22" s="6"/>
      <c r="EP22" s="6"/>
      <c r="EQ22" s="16">
        <f t="shared" si="25"/>
        <v>0</v>
      </c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16">
        <f t="shared" si="26"/>
        <v>0</v>
      </c>
      <c r="FE22" s="6"/>
      <c r="FF22" s="53"/>
      <c r="FG22" s="6"/>
      <c r="FH22" s="17">
        <f t="shared" si="27"/>
        <v>0</v>
      </c>
      <c r="FI22" s="19"/>
      <c r="FJ22" s="48">
        <f t="shared" si="28"/>
        <v>1</v>
      </c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16">
        <f t="shared" si="29"/>
        <v>0</v>
      </c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16">
        <f t="shared" si="30"/>
        <v>0</v>
      </c>
      <c r="GH22" s="53"/>
      <c r="GI22" s="53"/>
      <c r="GJ22" s="6"/>
      <c r="GK22" s="6"/>
      <c r="GL22" s="6"/>
      <c r="GM22" s="6"/>
      <c r="GN22" s="16">
        <f t="shared" si="31"/>
        <v>0</v>
      </c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16">
        <f t="shared" si="32"/>
        <v>0</v>
      </c>
      <c r="HB22" s="6"/>
      <c r="HC22" s="53"/>
      <c r="HD22" s="6"/>
      <c r="HE22" s="17">
        <f t="shared" si="33"/>
        <v>0</v>
      </c>
      <c r="HF22" s="19"/>
      <c r="HG22" s="42">
        <f t="shared" si="34"/>
        <v>1</v>
      </c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16">
        <f t="shared" si="35"/>
        <v>0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16">
        <f t="shared" si="36"/>
        <v>0</v>
      </c>
      <c r="IE22" s="53"/>
      <c r="IF22" s="53"/>
      <c r="IG22" s="53"/>
      <c r="IH22" s="53"/>
      <c r="II22" s="53"/>
      <c r="IJ22" s="53"/>
      <c r="IK22" s="16">
        <f t="shared" si="37"/>
        <v>0</v>
      </c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16">
        <f t="shared" si="38"/>
        <v>0</v>
      </c>
      <c r="IY22" s="6"/>
      <c r="IZ22" s="53"/>
      <c r="JA22" s="53"/>
      <c r="JB22" s="17">
        <f t="shared" si="39"/>
        <v>0</v>
      </c>
      <c r="JC22" s="19"/>
      <c r="JD22" s="42">
        <f t="shared" si="40"/>
        <v>1</v>
      </c>
      <c r="JE22" s="53"/>
      <c r="JF22" s="53"/>
      <c r="JG22" s="53"/>
      <c r="JH22" s="53"/>
      <c r="JI22" s="53"/>
      <c r="JJ22" s="53"/>
      <c r="JK22" s="53"/>
      <c r="JL22" s="6"/>
      <c r="JM22" s="6"/>
      <c r="JN22" s="6"/>
      <c r="JO22" s="16">
        <f t="shared" si="41"/>
        <v>0</v>
      </c>
      <c r="JP22" s="53"/>
      <c r="JQ22" s="53"/>
      <c r="JR22" s="53"/>
      <c r="JS22" s="53"/>
      <c r="JT22" s="53"/>
      <c r="JU22" s="53"/>
      <c r="JV22" s="53"/>
      <c r="JW22" s="53"/>
      <c r="JX22" s="53"/>
      <c r="JY22" s="6"/>
      <c r="JZ22" s="6"/>
      <c r="KA22" s="20">
        <f t="shared" si="42"/>
        <v>0</v>
      </c>
      <c r="KB22" s="53"/>
      <c r="KC22" s="53"/>
      <c r="KD22" s="53"/>
      <c r="KE22" s="53"/>
      <c r="KF22" s="6"/>
      <c r="KG22" s="6"/>
      <c r="KH22" s="16">
        <f t="shared" si="43"/>
        <v>0</v>
      </c>
      <c r="KI22" s="53"/>
      <c r="KJ22" s="53"/>
      <c r="KK22" s="53"/>
      <c r="KL22" s="53"/>
      <c r="KM22" s="53"/>
      <c r="KN22" s="6"/>
      <c r="KO22" s="6"/>
      <c r="KP22" s="6"/>
      <c r="KQ22" s="6"/>
      <c r="KR22" s="6"/>
      <c r="KS22" s="6"/>
      <c r="KT22" s="6"/>
      <c r="KU22" s="16">
        <f t="shared" si="44"/>
        <v>0</v>
      </c>
      <c r="KV22" s="6"/>
      <c r="KW22" s="53"/>
      <c r="KX22" s="53"/>
      <c r="KY22" s="17">
        <f t="shared" si="45"/>
        <v>0</v>
      </c>
      <c r="KZ22" s="19"/>
      <c r="LA22" s="42">
        <f t="shared" si="46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7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8"/>
        <v>0</v>
      </c>
      <c r="LY22" s="6"/>
      <c r="LZ22" s="6"/>
      <c r="MA22" s="6"/>
      <c r="MB22" s="6"/>
      <c r="MC22" s="6"/>
      <c r="MD22" s="6"/>
      <c r="ME22" s="16">
        <f t="shared" si="49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50"/>
        <v>0</v>
      </c>
      <c r="MS22" s="6"/>
      <c r="MT22" s="6"/>
      <c r="MU22" s="6"/>
      <c r="MV22" s="17">
        <f t="shared" si="51"/>
        <v>0</v>
      </c>
      <c r="MW22" s="19"/>
      <c r="MX22" s="42">
        <f t="shared" si="52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53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4"/>
        <v>0</v>
      </c>
      <c r="NV22" s="6"/>
      <c r="NW22" s="6"/>
      <c r="NX22" s="6"/>
      <c r="NY22" s="6"/>
      <c r="NZ22" s="6"/>
      <c r="OA22" s="6"/>
      <c r="OB22" s="16">
        <f t="shared" si="55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6"/>
        <v>0</v>
      </c>
      <c r="OP22" s="6"/>
      <c r="OQ22" s="6"/>
      <c r="OR22" s="6"/>
      <c r="OS22" s="17">
        <f t="shared" si="57"/>
        <v>0</v>
      </c>
      <c r="OT22" s="19"/>
      <c r="OU22" s="42">
        <f t="shared" si="58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9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60"/>
        <v>0</v>
      </c>
      <c r="PS22" s="6"/>
      <c r="PT22" s="6"/>
      <c r="PU22" s="6"/>
      <c r="PV22" s="6"/>
      <c r="PW22" s="6"/>
      <c r="PX22" s="6"/>
      <c r="PY22" s="16">
        <f t="shared" si="61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62"/>
        <v>0</v>
      </c>
      <c r="QM22" s="6"/>
      <c r="QN22" s="6"/>
      <c r="QO22" s="6"/>
      <c r="QP22" s="17">
        <f t="shared" si="63"/>
        <v>0</v>
      </c>
      <c r="QQ22" s="19"/>
    </row>
    <row r="23" spans="1:459" ht="18.75" x14ac:dyDescent="0.25">
      <c r="A23" s="3">
        <v>1</v>
      </c>
      <c r="B23" s="33">
        <v>18</v>
      </c>
      <c r="C23" s="60" t="s">
        <v>107</v>
      </c>
      <c r="D23" s="63">
        <v>4</v>
      </c>
      <c r="E23" s="64">
        <v>4</v>
      </c>
      <c r="F23" s="64">
        <v>4</v>
      </c>
      <c r="G23" s="64">
        <v>5</v>
      </c>
      <c r="H23" s="64">
        <v>8</v>
      </c>
      <c r="I23" s="64">
        <v>7</v>
      </c>
      <c r="J23" s="50">
        <f t="shared" si="8"/>
        <v>5.333333333333333</v>
      </c>
      <c r="K23" s="52">
        <v>6</v>
      </c>
      <c r="L23" s="52">
        <v>5</v>
      </c>
      <c r="M23" s="52">
        <v>5</v>
      </c>
      <c r="N23" s="52">
        <v>5</v>
      </c>
      <c r="O23" s="52">
        <v>6</v>
      </c>
      <c r="P23" s="55">
        <v>6</v>
      </c>
      <c r="Q23" s="53">
        <v>6</v>
      </c>
      <c r="R23" s="30">
        <f t="shared" si="9"/>
        <v>5.5714285714285712</v>
      </c>
      <c r="S23" s="42">
        <f t="shared" si="10"/>
        <v>1</v>
      </c>
      <c r="T23" s="6">
        <v>6</v>
      </c>
      <c r="U23" s="6">
        <v>4</v>
      </c>
      <c r="V23" s="6"/>
      <c r="W23" s="6">
        <v>5</v>
      </c>
      <c r="X23" s="6">
        <v>7</v>
      </c>
      <c r="Y23" s="6">
        <v>8</v>
      </c>
      <c r="Z23" s="6">
        <v>6</v>
      </c>
      <c r="AA23" s="73">
        <v>6</v>
      </c>
      <c r="AB23" s="6">
        <v>6</v>
      </c>
      <c r="AC23" s="6"/>
      <c r="AD23" s="16">
        <f t="shared" si="11"/>
        <v>6</v>
      </c>
      <c r="AE23" s="6">
        <v>6</v>
      </c>
      <c r="AF23" s="6">
        <v>5</v>
      </c>
      <c r="AG23" s="6">
        <v>6</v>
      </c>
      <c r="AH23" s="6">
        <v>5</v>
      </c>
      <c r="AI23" s="6">
        <v>5</v>
      </c>
      <c r="AJ23" s="6">
        <v>6</v>
      </c>
      <c r="AK23" s="6">
        <v>4</v>
      </c>
      <c r="AL23" s="6">
        <v>9</v>
      </c>
      <c r="AM23" s="6"/>
      <c r="AN23" s="72">
        <v>7</v>
      </c>
      <c r="AO23" s="72">
        <v>7</v>
      </c>
      <c r="AP23" s="75">
        <f t="shared" si="12"/>
        <v>5.8888888888888893</v>
      </c>
      <c r="AQ23" s="33"/>
      <c r="AR23" s="72">
        <v>7</v>
      </c>
      <c r="AS23" s="72"/>
      <c r="AT23" s="6">
        <v>5</v>
      </c>
      <c r="AU23" s="79">
        <v>5</v>
      </c>
      <c r="AV23" s="6">
        <v>6</v>
      </c>
      <c r="AW23" s="16">
        <f t="shared" si="13"/>
        <v>5.75</v>
      </c>
      <c r="AX23" s="72">
        <v>5</v>
      </c>
      <c r="AY23" s="72"/>
      <c r="AZ23" s="72">
        <v>7</v>
      </c>
      <c r="BA23" s="72"/>
      <c r="BB23" s="72"/>
      <c r="BC23" s="72"/>
      <c r="BD23" s="53"/>
      <c r="BE23" s="53"/>
      <c r="BF23" s="53"/>
      <c r="BG23" s="53"/>
      <c r="BH23" s="53"/>
      <c r="BI23" s="53"/>
      <c r="BJ23" s="16">
        <f t="shared" si="14"/>
        <v>4</v>
      </c>
      <c r="BK23" s="6"/>
      <c r="BL23" s="53">
        <v>8</v>
      </c>
      <c r="BM23" s="53"/>
      <c r="BN23" s="17">
        <f t="shared" si="15"/>
        <v>8</v>
      </c>
      <c r="BO23" s="19"/>
      <c r="BP23" s="42">
        <f t="shared" si="16"/>
        <v>1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6">
        <f t="shared" si="17"/>
        <v>0</v>
      </c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16">
        <f t="shared" si="18"/>
        <v>0</v>
      </c>
      <c r="CN23" s="6"/>
      <c r="CO23" s="53"/>
      <c r="CP23" s="53"/>
      <c r="CQ23" s="53"/>
      <c r="CR23" s="53"/>
      <c r="CS23" s="6"/>
      <c r="CT23" s="16">
        <f t="shared" si="19"/>
        <v>0</v>
      </c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16">
        <f t="shared" si="20"/>
        <v>0</v>
      </c>
      <c r="DH23" s="6"/>
      <c r="DI23" s="53"/>
      <c r="DJ23" s="53"/>
      <c r="DK23" s="17">
        <f t="shared" si="21"/>
        <v>0</v>
      </c>
      <c r="DL23" s="37"/>
      <c r="DM23" s="42">
        <f t="shared" si="22"/>
        <v>1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16">
        <f t="shared" si="23"/>
        <v>0</v>
      </c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16">
        <f t="shared" si="24"/>
        <v>0</v>
      </c>
      <c r="EK23" s="6"/>
      <c r="EL23" s="6"/>
      <c r="EM23" s="6"/>
      <c r="EN23" s="6"/>
      <c r="EO23" s="6"/>
      <c r="EP23" s="6"/>
      <c r="EQ23" s="16">
        <f t="shared" si="25"/>
        <v>0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16">
        <f t="shared" si="26"/>
        <v>0</v>
      </c>
      <c r="FE23" s="6"/>
      <c r="FF23" s="53"/>
      <c r="FG23" s="6"/>
      <c r="FH23" s="17">
        <f t="shared" si="27"/>
        <v>0</v>
      </c>
      <c r="FI23" s="19"/>
      <c r="FJ23" s="48">
        <f t="shared" si="28"/>
        <v>1</v>
      </c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16">
        <f t="shared" si="29"/>
        <v>0</v>
      </c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16">
        <f t="shared" si="30"/>
        <v>0</v>
      </c>
      <c r="GH23" s="53"/>
      <c r="GI23" s="53"/>
      <c r="GJ23" s="6"/>
      <c r="GK23" s="6"/>
      <c r="GL23" s="6"/>
      <c r="GM23" s="6"/>
      <c r="GN23" s="16">
        <f t="shared" si="31"/>
        <v>0</v>
      </c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16">
        <f t="shared" si="32"/>
        <v>0</v>
      </c>
      <c r="HB23" s="6"/>
      <c r="HC23" s="53"/>
      <c r="HD23" s="6"/>
      <c r="HE23" s="17">
        <f t="shared" si="33"/>
        <v>0</v>
      </c>
      <c r="HF23" s="19"/>
      <c r="HG23" s="42">
        <f t="shared" si="34"/>
        <v>1</v>
      </c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16">
        <f t="shared" si="35"/>
        <v>0</v>
      </c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16">
        <f t="shared" si="36"/>
        <v>0</v>
      </c>
      <c r="IE23" s="53"/>
      <c r="IF23" s="53"/>
      <c r="IG23" s="53"/>
      <c r="IH23" s="53"/>
      <c r="II23" s="53"/>
      <c r="IJ23" s="53"/>
      <c r="IK23" s="16">
        <f t="shared" si="37"/>
        <v>0</v>
      </c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16">
        <f t="shared" si="38"/>
        <v>0</v>
      </c>
      <c r="IY23" s="6"/>
      <c r="IZ23" s="53"/>
      <c r="JA23" s="53"/>
      <c r="JB23" s="17">
        <f t="shared" si="39"/>
        <v>0</v>
      </c>
      <c r="JC23" s="19"/>
      <c r="JD23" s="42">
        <f t="shared" si="40"/>
        <v>1</v>
      </c>
      <c r="JE23" s="6"/>
      <c r="JF23" s="6"/>
      <c r="JG23" s="6"/>
      <c r="JH23" s="53"/>
      <c r="JI23" s="6"/>
      <c r="JJ23" s="6"/>
      <c r="JK23" s="6"/>
      <c r="JL23" s="6"/>
      <c r="JM23" s="6"/>
      <c r="JN23" s="6"/>
      <c r="JO23" s="16">
        <f t="shared" si="41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42"/>
        <v>0</v>
      </c>
      <c r="KB23" s="6"/>
      <c r="KC23" s="6"/>
      <c r="KD23" s="6"/>
      <c r="KE23" s="6"/>
      <c r="KF23" s="6"/>
      <c r="KG23" s="6"/>
      <c r="KH23" s="16">
        <f t="shared" si="43"/>
        <v>0</v>
      </c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16">
        <f t="shared" si="44"/>
        <v>0</v>
      </c>
      <c r="KV23" s="6"/>
      <c r="KW23" s="6"/>
      <c r="KX23" s="6"/>
      <c r="KY23" s="17">
        <f t="shared" si="45"/>
        <v>0</v>
      </c>
      <c r="KZ23" s="19"/>
      <c r="LA23" s="42">
        <f t="shared" si="46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7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8"/>
        <v>0</v>
      </c>
      <c r="LY23" s="6"/>
      <c r="LZ23" s="6"/>
      <c r="MA23" s="6"/>
      <c r="MB23" s="6"/>
      <c r="MC23" s="6"/>
      <c r="MD23" s="6"/>
      <c r="ME23" s="16">
        <f t="shared" si="49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50"/>
        <v>0</v>
      </c>
      <c r="MS23" s="6"/>
      <c r="MT23" s="6"/>
      <c r="MU23" s="6"/>
      <c r="MV23" s="17">
        <f t="shared" si="51"/>
        <v>0</v>
      </c>
      <c r="MW23" s="19"/>
      <c r="MX23" s="42">
        <f t="shared" si="52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53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4"/>
        <v>0</v>
      </c>
      <c r="NV23" s="6"/>
      <c r="NW23" s="6"/>
      <c r="NX23" s="6"/>
      <c r="NY23" s="6"/>
      <c r="NZ23" s="6"/>
      <c r="OA23" s="6"/>
      <c r="OB23" s="16">
        <f t="shared" si="55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6"/>
        <v>0</v>
      </c>
      <c r="OP23" s="6"/>
      <c r="OQ23" s="6"/>
      <c r="OR23" s="6"/>
      <c r="OS23" s="17">
        <f t="shared" si="57"/>
        <v>0</v>
      </c>
      <c r="OT23" s="19"/>
      <c r="OU23" s="42">
        <f t="shared" si="58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9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60"/>
        <v>0</v>
      </c>
      <c r="PS23" s="6"/>
      <c r="PT23" s="6"/>
      <c r="PU23" s="6"/>
      <c r="PV23" s="6"/>
      <c r="PW23" s="6"/>
      <c r="PX23" s="6"/>
      <c r="PY23" s="16">
        <f t="shared" si="61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62"/>
        <v>0</v>
      </c>
      <c r="QM23" s="6"/>
      <c r="QN23" s="6"/>
      <c r="QO23" s="6"/>
      <c r="QP23" s="17">
        <f t="shared" si="63"/>
        <v>0</v>
      </c>
      <c r="QQ23" s="19"/>
    </row>
    <row r="24" spans="1:459" ht="18.75" x14ac:dyDescent="0.25">
      <c r="A24" s="3">
        <v>1</v>
      </c>
      <c r="B24" s="33">
        <v>19</v>
      </c>
      <c r="C24" s="60" t="s">
        <v>108</v>
      </c>
      <c r="D24" s="63">
        <v>6</v>
      </c>
      <c r="E24" s="64">
        <v>6</v>
      </c>
      <c r="F24" s="64">
        <v>7</v>
      </c>
      <c r="G24" s="64">
        <v>4</v>
      </c>
      <c r="H24" s="64">
        <v>6</v>
      </c>
      <c r="I24" s="64">
        <v>8</v>
      </c>
      <c r="J24" s="50">
        <f t="shared" si="8"/>
        <v>6.166666666666667</v>
      </c>
      <c r="K24" s="52">
        <v>6</v>
      </c>
      <c r="L24" s="52">
        <v>6</v>
      </c>
      <c r="M24" s="52">
        <v>7</v>
      </c>
      <c r="N24" s="52">
        <v>6</v>
      </c>
      <c r="O24" s="52">
        <v>6</v>
      </c>
      <c r="P24" s="55">
        <v>6</v>
      </c>
      <c r="Q24" s="53">
        <v>5</v>
      </c>
      <c r="R24" s="30">
        <f t="shared" si="9"/>
        <v>6</v>
      </c>
      <c r="S24" s="42">
        <f t="shared" si="10"/>
        <v>1</v>
      </c>
      <c r="T24" s="6">
        <v>5</v>
      </c>
      <c r="U24" s="6">
        <v>4</v>
      </c>
      <c r="V24" s="6"/>
      <c r="W24" s="6">
        <v>5</v>
      </c>
      <c r="X24" s="6">
        <v>5</v>
      </c>
      <c r="Y24" s="6">
        <v>4</v>
      </c>
      <c r="Z24" s="6">
        <v>7</v>
      </c>
      <c r="AA24" s="6">
        <v>7</v>
      </c>
      <c r="AB24" s="6">
        <v>7</v>
      </c>
      <c r="AC24" s="6"/>
      <c r="AD24" s="16">
        <f t="shared" si="11"/>
        <v>5.5</v>
      </c>
      <c r="AE24" s="6">
        <v>5</v>
      </c>
      <c r="AF24" s="6">
        <v>5</v>
      </c>
      <c r="AG24" s="6">
        <v>7</v>
      </c>
      <c r="AH24" s="6">
        <v>5</v>
      </c>
      <c r="AI24" s="6">
        <v>5</v>
      </c>
      <c r="AJ24" s="6">
        <v>5</v>
      </c>
      <c r="AK24" s="6">
        <v>6</v>
      </c>
      <c r="AL24" s="6">
        <v>7</v>
      </c>
      <c r="AM24" s="6"/>
      <c r="AN24" s="72">
        <v>7</v>
      </c>
      <c r="AO24" s="72">
        <v>8</v>
      </c>
      <c r="AP24" s="75">
        <f t="shared" si="12"/>
        <v>5.7777777777777777</v>
      </c>
      <c r="AQ24" s="33"/>
      <c r="AR24" s="72">
        <v>7</v>
      </c>
      <c r="AS24" s="72"/>
      <c r="AT24" s="6">
        <v>4</v>
      </c>
      <c r="AU24" s="38">
        <v>6</v>
      </c>
      <c r="AV24" s="6">
        <v>6</v>
      </c>
      <c r="AW24" s="16">
        <f t="shared" si="13"/>
        <v>5.75</v>
      </c>
      <c r="AX24" s="72">
        <v>6</v>
      </c>
      <c r="AY24" s="72"/>
      <c r="AZ24" s="72">
        <v>6</v>
      </c>
      <c r="BA24" s="72"/>
      <c r="BB24" s="72"/>
      <c r="BC24" s="72"/>
      <c r="BD24" s="53"/>
      <c r="BE24" s="53"/>
      <c r="BF24" s="53"/>
      <c r="BG24" s="53"/>
      <c r="BH24" s="53"/>
      <c r="BI24" s="53"/>
      <c r="BJ24" s="16">
        <f t="shared" si="14"/>
        <v>4</v>
      </c>
      <c r="BK24" s="6"/>
      <c r="BL24" s="53">
        <v>9</v>
      </c>
      <c r="BM24" s="53"/>
      <c r="BN24" s="17">
        <f t="shared" si="15"/>
        <v>9</v>
      </c>
      <c r="BO24" s="19"/>
      <c r="BP24" s="42">
        <f t="shared" si="16"/>
        <v>1</v>
      </c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16">
        <f t="shared" si="17"/>
        <v>0</v>
      </c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16">
        <f t="shared" si="18"/>
        <v>0</v>
      </c>
      <c r="CN24" s="6"/>
      <c r="CO24" s="53"/>
      <c r="CP24" s="53"/>
      <c r="CQ24" s="53"/>
      <c r="CR24" s="53"/>
      <c r="CS24" s="6"/>
      <c r="CT24" s="16">
        <f t="shared" si="19"/>
        <v>0</v>
      </c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16">
        <f t="shared" si="20"/>
        <v>0</v>
      </c>
      <c r="DH24" s="6"/>
      <c r="DI24" s="53"/>
      <c r="DJ24" s="53"/>
      <c r="DK24" s="17">
        <f t="shared" si="21"/>
        <v>0</v>
      </c>
      <c r="DL24" s="37"/>
      <c r="DM24" s="42">
        <f t="shared" si="22"/>
        <v>1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16">
        <f t="shared" si="23"/>
        <v>0</v>
      </c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16">
        <f t="shared" si="24"/>
        <v>0</v>
      </c>
      <c r="EK24" s="6"/>
      <c r="EL24" s="6"/>
      <c r="EM24" s="6"/>
      <c r="EN24" s="6"/>
      <c r="EO24" s="6"/>
      <c r="EP24" s="6"/>
      <c r="EQ24" s="16">
        <f t="shared" si="25"/>
        <v>0</v>
      </c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16">
        <f t="shared" si="26"/>
        <v>0</v>
      </c>
      <c r="FE24" s="6"/>
      <c r="FF24" s="53"/>
      <c r="FG24" s="6"/>
      <c r="FH24" s="17">
        <f t="shared" si="27"/>
        <v>0</v>
      </c>
      <c r="FI24" s="19"/>
      <c r="FJ24" s="48">
        <f t="shared" si="28"/>
        <v>1</v>
      </c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16">
        <f t="shared" si="29"/>
        <v>0</v>
      </c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16">
        <f t="shared" si="30"/>
        <v>0</v>
      </c>
      <c r="GH24" s="53"/>
      <c r="GI24" s="53"/>
      <c r="GJ24" s="6"/>
      <c r="GK24" s="6"/>
      <c r="GL24" s="6"/>
      <c r="GM24" s="6"/>
      <c r="GN24" s="16">
        <f t="shared" si="31"/>
        <v>0</v>
      </c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16">
        <f t="shared" si="32"/>
        <v>0</v>
      </c>
      <c r="HB24" s="6"/>
      <c r="HC24" s="53"/>
      <c r="HD24" s="6"/>
      <c r="HE24" s="17">
        <f t="shared" si="33"/>
        <v>0</v>
      </c>
      <c r="HF24" s="19"/>
      <c r="HG24" s="42">
        <f t="shared" si="34"/>
        <v>1</v>
      </c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16">
        <f t="shared" si="35"/>
        <v>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16">
        <f t="shared" si="36"/>
        <v>0</v>
      </c>
      <c r="IE24" s="53"/>
      <c r="IF24" s="53"/>
      <c r="IG24" s="53"/>
      <c r="IH24" s="53"/>
      <c r="II24" s="53"/>
      <c r="IJ24" s="53"/>
      <c r="IK24" s="16">
        <f t="shared" si="37"/>
        <v>0</v>
      </c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16">
        <f t="shared" si="38"/>
        <v>0</v>
      </c>
      <c r="IY24" s="6"/>
      <c r="IZ24" s="53"/>
      <c r="JA24" s="53"/>
      <c r="JB24" s="17">
        <f t="shared" si="39"/>
        <v>0</v>
      </c>
      <c r="JC24" s="19"/>
      <c r="JD24" s="42">
        <f t="shared" si="40"/>
        <v>1</v>
      </c>
      <c r="JE24" s="6"/>
      <c r="JF24" s="6"/>
      <c r="JG24" s="6"/>
      <c r="JH24" s="53"/>
      <c r="JI24" s="6"/>
      <c r="JJ24" s="6"/>
      <c r="JK24" s="6"/>
      <c r="JL24" s="6"/>
      <c r="JM24" s="6"/>
      <c r="JN24" s="6"/>
      <c r="JO24" s="16">
        <f t="shared" si="41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42"/>
        <v>0</v>
      </c>
      <c r="KB24" s="6"/>
      <c r="KC24" s="6"/>
      <c r="KD24" s="6"/>
      <c r="KE24" s="6"/>
      <c r="KF24" s="6"/>
      <c r="KG24" s="6"/>
      <c r="KH24" s="16">
        <f t="shared" si="43"/>
        <v>0</v>
      </c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16">
        <f t="shared" si="44"/>
        <v>0</v>
      </c>
      <c r="KV24" s="6"/>
      <c r="KW24" s="6"/>
      <c r="KX24" s="6"/>
      <c r="KY24" s="17">
        <f t="shared" si="45"/>
        <v>0</v>
      </c>
      <c r="KZ24" s="19"/>
      <c r="LA24" s="42">
        <f t="shared" si="46"/>
        <v>1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7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8"/>
        <v>0</v>
      </c>
      <c r="LY24" s="6"/>
      <c r="LZ24" s="6"/>
      <c r="MA24" s="6"/>
      <c r="MB24" s="6"/>
      <c r="MC24" s="6"/>
      <c r="MD24" s="6"/>
      <c r="ME24" s="16">
        <f t="shared" si="49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50"/>
        <v>0</v>
      </c>
      <c r="MS24" s="6"/>
      <c r="MT24" s="6"/>
      <c r="MU24" s="6"/>
      <c r="MV24" s="17">
        <f t="shared" si="51"/>
        <v>0</v>
      </c>
      <c r="MW24" s="19"/>
      <c r="MX24" s="42">
        <f t="shared" si="52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53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4"/>
        <v>0</v>
      </c>
      <c r="NV24" s="6"/>
      <c r="NW24" s="6"/>
      <c r="NX24" s="6"/>
      <c r="NY24" s="6"/>
      <c r="NZ24" s="6"/>
      <c r="OA24" s="6"/>
      <c r="OB24" s="16">
        <f t="shared" si="55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6"/>
        <v>0</v>
      </c>
      <c r="OP24" s="6"/>
      <c r="OQ24" s="6"/>
      <c r="OR24" s="6"/>
      <c r="OS24" s="17">
        <f t="shared" si="57"/>
        <v>0</v>
      </c>
      <c r="OT24" s="19"/>
      <c r="OU24" s="42">
        <f t="shared" si="58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9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60"/>
        <v>0</v>
      </c>
      <c r="PS24" s="6"/>
      <c r="PT24" s="6"/>
      <c r="PU24" s="6"/>
      <c r="PV24" s="6"/>
      <c r="PW24" s="6"/>
      <c r="PX24" s="6"/>
      <c r="PY24" s="16">
        <f t="shared" si="61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62"/>
        <v>0</v>
      </c>
      <c r="QM24" s="6"/>
      <c r="QN24" s="6"/>
      <c r="QO24" s="6"/>
      <c r="QP24" s="17">
        <f t="shared" si="63"/>
        <v>0</v>
      </c>
      <c r="QQ24" s="19"/>
    </row>
    <row r="25" spans="1:459" ht="18.75" x14ac:dyDescent="0.25">
      <c r="A25" s="3">
        <v>1</v>
      </c>
      <c r="B25" s="33">
        <v>20</v>
      </c>
      <c r="C25" s="60" t="s">
        <v>109</v>
      </c>
      <c r="D25" s="63">
        <v>3</v>
      </c>
      <c r="E25" s="64">
        <v>3</v>
      </c>
      <c r="F25" s="64">
        <v>4</v>
      </c>
      <c r="G25" s="64">
        <v>4</v>
      </c>
      <c r="H25" s="64">
        <v>2</v>
      </c>
      <c r="I25" s="64">
        <v>4</v>
      </c>
      <c r="J25" s="50">
        <f t="shared" si="8"/>
        <v>3.3333333333333335</v>
      </c>
      <c r="K25" s="52">
        <v>2</v>
      </c>
      <c r="L25" s="52">
        <v>2</v>
      </c>
      <c r="M25" s="52">
        <v>3</v>
      </c>
      <c r="N25" s="52">
        <v>4</v>
      </c>
      <c r="O25" s="52">
        <v>4</v>
      </c>
      <c r="P25" s="55">
        <v>3</v>
      </c>
      <c r="Q25" s="53">
        <v>4</v>
      </c>
      <c r="R25" s="30">
        <f t="shared" si="9"/>
        <v>3.1428571428571428</v>
      </c>
      <c r="S25" s="42">
        <f t="shared" si="10"/>
        <v>1</v>
      </c>
      <c r="T25" s="6">
        <v>5</v>
      </c>
      <c r="U25" s="6">
        <v>4</v>
      </c>
      <c r="V25" s="6"/>
      <c r="W25" s="6">
        <v>4</v>
      </c>
      <c r="X25" s="6">
        <v>3</v>
      </c>
      <c r="Y25" s="6">
        <v>5</v>
      </c>
      <c r="Z25" s="6">
        <v>4</v>
      </c>
      <c r="AA25" s="6">
        <v>4</v>
      </c>
      <c r="AB25" s="6">
        <v>4</v>
      </c>
      <c r="AC25" s="6"/>
      <c r="AD25" s="16">
        <f t="shared" si="11"/>
        <v>4.125</v>
      </c>
      <c r="AE25" s="6">
        <v>4</v>
      </c>
      <c r="AF25" s="6">
        <v>4</v>
      </c>
      <c r="AG25" s="6">
        <v>4</v>
      </c>
      <c r="AH25" s="6">
        <v>6</v>
      </c>
      <c r="AI25" s="6">
        <v>6</v>
      </c>
      <c r="AJ25" s="6">
        <v>4</v>
      </c>
      <c r="AK25" s="6">
        <v>7</v>
      </c>
      <c r="AL25" s="6">
        <v>4</v>
      </c>
      <c r="AM25" s="6"/>
      <c r="AN25" s="72">
        <v>6</v>
      </c>
      <c r="AO25" s="72">
        <v>8</v>
      </c>
      <c r="AP25" s="75">
        <f t="shared" si="12"/>
        <v>5</v>
      </c>
      <c r="AQ25" s="33"/>
      <c r="AR25" s="72">
        <v>6</v>
      </c>
      <c r="AS25" s="72"/>
      <c r="AT25" s="6">
        <v>4</v>
      </c>
      <c r="AU25" s="38">
        <v>5</v>
      </c>
      <c r="AV25" s="6">
        <v>5</v>
      </c>
      <c r="AW25" s="16">
        <f t="shared" si="13"/>
        <v>5</v>
      </c>
      <c r="AX25" s="72">
        <v>5</v>
      </c>
      <c r="AY25" s="72"/>
      <c r="AZ25" s="72">
        <v>4</v>
      </c>
      <c r="BA25" s="72"/>
      <c r="BB25" s="72"/>
      <c r="BC25" s="72"/>
      <c r="BD25" s="53"/>
      <c r="BE25" s="53"/>
      <c r="BF25" s="53"/>
      <c r="BG25" s="53"/>
      <c r="BH25" s="53"/>
      <c r="BI25" s="53"/>
      <c r="BJ25" s="16">
        <f t="shared" si="14"/>
        <v>3</v>
      </c>
      <c r="BK25" s="6"/>
      <c r="BL25" s="53">
        <v>8</v>
      </c>
      <c r="BM25" s="53"/>
      <c r="BN25" s="17">
        <f t="shared" si="15"/>
        <v>8</v>
      </c>
      <c r="BO25" s="19"/>
      <c r="BP25" s="42">
        <f t="shared" si="16"/>
        <v>1</v>
      </c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6">
        <f t="shared" si="17"/>
        <v>0</v>
      </c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16">
        <f t="shared" si="18"/>
        <v>0</v>
      </c>
      <c r="CN25" s="6"/>
      <c r="CO25" s="53"/>
      <c r="CP25" s="53"/>
      <c r="CQ25" s="53"/>
      <c r="CR25" s="53"/>
      <c r="CS25" s="6"/>
      <c r="CT25" s="16">
        <f t="shared" si="19"/>
        <v>0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16">
        <f t="shared" si="20"/>
        <v>0</v>
      </c>
      <c r="DH25" s="6"/>
      <c r="DI25" s="53"/>
      <c r="DJ25" s="53"/>
      <c r="DK25" s="17">
        <f t="shared" si="21"/>
        <v>0</v>
      </c>
      <c r="DL25" s="37"/>
      <c r="DM25" s="42">
        <f t="shared" si="22"/>
        <v>1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16">
        <f t="shared" si="23"/>
        <v>0</v>
      </c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16">
        <f t="shared" si="24"/>
        <v>0</v>
      </c>
      <c r="EK25" s="6"/>
      <c r="EL25" s="6"/>
      <c r="EM25" s="6"/>
      <c r="EN25" s="6"/>
      <c r="EO25" s="6"/>
      <c r="EP25" s="6"/>
      <c r="EQ25" s="16">
        <f t="shared" si="25"/>
        <v>0</v>
      </c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16">
        <f t="shared" si="26"/>
        <v>0</v>
      </c>
      <c r="FE25" s="6"/>
      <c r="FF25" s="53"/>
      <c r="FG25" s="6"/>
      <c r="FH25" s="17">
        <f t="shared" si="27"/>
        <v>0</v>
      </c>
      <c r="FI25" s="19"/>
      <c r="FJ25" s="48">
        <f t="shared" si="28"/>
        <v>1</v>
      </c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16">
        <f t="shared" si="29"/>
        <v>0</v>
      </c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16">
        <f t="shared" si="30"/>
        <v>0</v>
      </c>
      <c r="GH25" s="53"/>
      <c r="GI25" s="53"/>
      <c r="GJ25" s="6"/>
      <c r="GK25" s="6"/>
      <c r="GL25" s="6"/>
      <c r="GM25" s="6"/>
      <c r="GN25" s="16">
        <f t="shared" si="31"/>
        <v>0</v>
      </c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16">
        <f t="shared" si="32"/>
        <v>0</v>
      </c>
      <c r="HB25" s="6"/>
      <c r="HC25" s="53"/>
      <c r="HD25" s="6"/>
      <c r="HE25" s="17">
        <f t="shared" si="33"/>
        <v>0</v>
      </c>
      <c r="HF25" s="19"/>
      <c r="HG25" s="42">
        <f t="shared" si="34"/>
        <v>1</v>
      </c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16">
        <f t="shared" si="35"/>
        <v>0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16">
        <f t="shared" si="36"/>
        <v>0</v>
      </c>
      <c r="IE25" s="53"/>
      <c r="IF25" s="53"/>
      <c r="IG25" s="53"/>
      <c r="IH25" s="53"/>
      <c r="II25" s="53"/>
      <c r="IJ25" s="53"/>
      <c r="IK25" s="16">
        <f t="shared" si="37"/>
        <v>0</v>
      </c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16">
        <f t="shared" si="38"/>
        <v>0</v>
      </c>
      <c r="IY25" s="6"/>
      <c r="IZ25" s="53"/>
      <c r="JA25" s="53"/>
      <c r="JB25" s="17">
        <f t="shared" si="39"/>
        <v>0</v>
      </c>
      <c r="JC25" s="19"/>
      <c r="JD25" s="42">
        <f t="shared" si="40"/>
        <v>1</v>
      </c>
      <c r="JE25" s="6"/>
      <c r="JF25" s="6"/>
      <c r="JG25" s="6"/>
      <c r="JH25" s="53"/>
      <c r="JI25" s="6"/>
      <c r="JJ25" s="6"/>
      <c r="JK25" s="6"/>
      <c r="JL25" s="6"/>
      <c r="JM25" s="6"/>
      <c r="JN25" s="6"/>
      <c r="JO25" s="16">
        <f t="shared" si="41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42"/>
        <v>0</v>
      </c>
      <c r="KB25" s="6"/>
      <c r="KC25" s="6"/>
      <c r="KD25" s="6"/>
      <c r="KE25" s="6"/>
      <c r="KF25" s="6"/>
      <c r="KG25" s="6"/>
      <c r="KH25" s="16">
        <f t="shared" si="43"/>
        <v>0</v>
      </c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16">
        <f t="shared" si="44"/>
        <v>0</v>
      </c>
      <c r="KV25" s="6"/>
      <c r="KW25" s="6"/>
      <c r="KX25" s="6"/>
      <c r="KY25" s="17">
        <f t="shared" si="45"/>
        <v>0</v>
      </c>
      <c r="KZ25" s="19"/>
      <c r="LA25" s="42">
        <f t="shared" si="46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7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8"/>
        <v>0</v>
      </c>
      <c r="LY25" s="6"/>
      <c r="LZ25" s="6"/>
      <c r="MA25" s="6"/>
      <c r="MB25" s="6"/>
      <c r="MC25" s="6"/>
      <c r="MD25" s="6"/>
      <c r="ME25" s="16">
        <f t="shared" si="49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50"/>
        <v>0</v>
      </c>
      <c r="MS25" s="6"/>
      <c r="MT25" s="6"/>
      <c r="MU25" s="6"/>
      <c r="MV25" s="17">
        <f t="shared" si="51"/>
        <v>0</v>
      </c>
      <c r="MW25" s="19"/>
      <c r="MX25" s="42">
        <f t="shared" si="52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53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4"/>
        <v>0</v>
      </c>
      <c r="NV25" s="6"/>
      <c r="NW25" s="6"/>
      <c r="NX25" s="6"/>
      <c r="NY25" s="6"/>
      <c r="NZ25" s="6"/>
      <c r="OA25" s="6"/>
      <c r="OB25" s="16">
        <f t="shared" si="55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6"/>
        <v>0</v>
      </c>
      <c r="OP25" s="6"/>
      <c r="OQ25" s="6"/>
      <c r="OR25" s="6"/>
      <c r="OS25" s="17">
        <f t="shared" si="57"/>
        <v>0</v>
      </c>
      <c r="OT25" s="19"/>
      <c r="OU25" s="42">
        <f t="shared" si="58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9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60"/>
        <v>0</v>
      </c>
      <c r="PS25" s="6"/>
      <c r="PT25" s="6"/>
      <c r="PU25" s="6"/>
      <c r="PV25" s="6"/>
      <c r="PW25" s="6"/>
      <c r="PX25" s="6"/>
      <c r="PY25" s="16">
        <f t="shared" si="61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62"/>
        <v>0</v>
      </c>
      <c r="QM25" s="6"/>
      <c r="QN25" s="6"/>
      <c r="QO25" s="6"/>
      <c r="QP25" s="17">
        <f t="shared" si="63"/>
        <v>0</v>
      </c>
      <c r="QQ25" s="19"/>
    </row>
    <row r="26" spans="1:459" ht="18.75" x14ac:dyDescent="0.25">
      <c r="A26" s="3">
        <v>1</v>
      </c>
      <c r="B26" s="33">
        <v>21</v>
      </c>
      <c r="C26" s="60" t="s">
        <v>110</v>
      </c>
      <c r="D26" s="63">
        <v>3</v>
      </c>
      <c r="E26" s="64">
        <v>3</v>
      </c>
      <c r="F26" s="64">
        <v>6</v>
      </c>
      <c r="G26" s="64">
        <v>2</v>
      </c>
      <c r="H26" s="64">
        <v>2</v>
      </c>
      <c r="I26" s="64">
        <v>4</v>
      </c>
      <c r="J26" s="50">
        <f t="shared" si="8"/>
        <v>3.3333333333333335</v>
      </c>
      <c r="K26" s="52">
        <v>3</v>
      </c>
      <c r="L26" s="52">
        <v>2</v>
      </c>
      <c r="M26" s="52">
        <v>4</v>
      </c>
      <c r="N26" s="52">
        <v>4</v>
      </c>
      <c r="O26" s="52">
        <v>4</v>
      </c>
      <c r="P26" s="55">
        <v>4</v>
      </c>
      <c r="Q26" s="53">
        <v>4</v>
      </c>
      <c r="R26" s="30">
        <f t="shared" si="9"/>
        <v>3.5714285714285716</v>
      </c>
      <c r="S26" s="42">
        <f t="shared" si="10"/>
        <v>1</v>
      </c>
      <c r="T26" s="6">
        <v>5</v>
      </c>
      <c r="U26" s="6">
        <v>5</v>
      </c>
      <c r="V26" s="6"/>
      <c r="W26" s="6">
        <v>6</v>
      </c>
      <c r="X26" s="6">
        <v>4</v>
      </c>
      <c r="Y26" s="6">
        <v>4</v>
      </c>
      <c r="Z26" s="6">
        <v>6</v>
      </c>
      <c r="AA26" s="6">
        <v>6</v>
      </c>
      <c r="AB26" s="6">
        <v>5</v>
      </c>
      <c r="AC26" s="6"/>
      <c r="AD26" s="16">
        <f t="shared" si="11"/>
        <v>5.125</v>
      </c>
      <c r="AE26" s="6">
        <v>4</v>
      </c>
      <c r="AF26" s="6">
        <v>4</v>
      </c>
      <c r="AG26" s="6">
        <v>6</v>
      </c>
      <c r="AH26" s="6">
        <v>5</v>
      </c>
      <c r="AI26" s="6">
        <v>5</v>
      </c>
      <c r="AJ26" s="6">
        <v>4</v>
      </c>
      <c r="AK26" s="6">
        <v>5</v>
      </c>
      <c r="AL26" s="6">
        <v>7</v>
      </c>
      <c r="AM26" s="6"/>
      <c r="AN26" s="72">
        <v>6</v>
      </c>
      <c r="AO26" s="72">
        <v>7</v>
      </c>
      <c r="AP26" s="75">
        <f t="shared" si="12"/>
        <v>5.1111111111111107</v>
      </c>
      <c r="AQ26" s="33"/>
      <c r="AR26" s="72">
        <v>6</v>
      </c>
      <c r="AS26" s="72"/>
      <c r="AT26" s="6">
        <v>5</v>
      </c>
      <c r="AU26" s="38">
        <v>6</v>
      </c>
      <c r="AV26" s="6">
        <v>8</v>
      </c>
      <c r="AW26" s="16">
        <f t="shared" si="13"/>
        <v>6.25</v>
      </c>
      <c r="AX26" s="72">
        <v>9</v>
      </c>
      <c r="AY26" s="72"/>
      <c r="AZ26" s="72">
        <v>8</v>
      </c>
      <c r="BA26" s="72"/>
      <c r="BB26" s="72"/>
      <c r="BC26" s="72"/>
      <c r="BD26" s="53"/>
      <c r="BE26" s="53"/>
      <c r="BF26" s="53"/>
      <c r="BG26" s="53"/>
      <c r="BH26" s="53"/>
      <c r="BI26" s="53"/>
      <c r="BJ26" s="16">
        <f t="shared" si="14"/>
        <v>5.666666666666667</v>
      </c>
      <c r="BK26" s="6"/>
      <c r="BL26" s="6">
        <v>8</v>
      </c>
      <c r="BM26" s="6"/>
      <c r="BN26" s="17">
        <f t="shared" si="15"/>
        <v>8</v>
      </c>
      <c r="BO26" s="19"/>
      <c r="BP26" s="42">
        <f t="shared" si="16"/>
        <v>1</v>
      </c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16">
        <f t="shared" si="17"/>
        <v>0</v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16">
        <f t="shared" si="18"/>
        <v>0</v>
      </c>
      <c r="CN26" s="6"/>
      <c r="CO26" s="53"/>
      <c r="CP26" s="53"/>
      <c r="CQ26" s="53"/>
      <c r="CR26" s="53"/>
      <c r="CS26" s="6"/>
      <c r="CT26" s="16">
        <f t="shared" si="19"/>
        <v>0</v>
      </c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16">
        <f t="shared" si="20"/>
        <v>0</v>
      </c>
      <c r="DH26" s="6"/>
      <c r="DI26" s="53"/>
      <c r="DJ26" s="53"/>
      <c r="DK26" s="17">
        <f t="shared" si="21"/>
        <v>0</v>
      </c>
      <c r="DL26" s="37"/>
      <c r="DM26" s="42">
        <f t="shared" si="22"/>
        <v>1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16">
        <f t="shared" si="23"/>
        <v>0</v>
      </c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16">
        <f t="shared" si="24"/>
        <v>0</v>
      </c>
      <c r="EK26" s="6"/>
      <c r="EL26" s="6"/>
      <c r="EM26" s="6"/>
      <c r="EN26" s="6"/>
      <c r="EO26" s="6"/>
      <c r="EP26" s="6"/>
      <c r="EQ26" s="16">
        <f t="shared" si="25"/>
        <v>0</v>
      </c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16">
        <f t="shared" si="26"/>
        <v>0</v>
      </c>
      <c r="FE26" s="6"/>
      <c r="FF26" s="53"/>
      <c r="FG26" s="6"/>
      <c r="FH26" s="17">
        <f t="shared" si="27"/>
        <v>0</v>
      </c>
      <c r="FI26" s="19"/>
      <c r="FJ26" s="48">
        <f t="shared" si="28"/>
        <v>1</v>
      </c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16">
        <f t="shared" si="29"/>
        <v>0</v>
      </c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16">
        <f t="shared" si="30"/>
        <v>0</v>
      </c>
      <c r="GH26" s="53"/>
      <c r="GI26" s="53"/>
      <c r="GJ26" s="6"/>
      <c r="GK26" s="6"/>
      <c r="GL26" s="6"/>
      <c r="GM26" s="6"/>
      <c r="GN26" s="16">
        <f t="shared" si="31"/>
        <v>0</v>
      </c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16">
        <f t="shared" si="32"/>
        <v>0</v>
      </c>
      <c r="HB26" s="6"/>
      <c r="HC26" s="53"/>
      <c r="HD26" s="6"/>
      <c r="HE26" s="17">
        <f t="shared" si="33"/>
        <v>0</v>
      </c>
      <c r="HF26" s="19"/>
      <c r="HG26" s="42">
        <f t="shared" si="34"/>
        <v>1</v>
      </c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16">
        <f t="shared" si="35"/>
        <v>0</v>
      </c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16">
        <f t="shared" si="36"/>
        <v>0</v>
      </c>
      <c r="IE26" s="53"/>
      <c r="IF26" s="53"/>
      <c r="IG26" s="53"/>
      <c r="IH26" s="53"/>
      <c r="II26" s="53"/>
      <c r="IJ26" s="53"/>
      <c r="IK26" s="16">
        <f t="shared" si="37"/>
        <v>0</v>
      </c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16">
        <f t="shared" si="38"/>
        <v>0</v>
      </c>
      <c r="IY26" s="6"/>
      <c r="IZ26" s="53"/>
      <c r="JA26" s="53"/>
      <c r="JB26" s="17">
        <f t="shared" si="39"/>
        <v>0</v>
      </c>
      <c r="JC26" s="19"/>
      <c r="JD26" s="42">
        <f t="shared" si="40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41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42"/>
        <v>0</v>
      </c>
      <c r="KB26" s="6"/>
      <c r="KC26" s="6"/>
      <c r="KD26" s="6"/>
      <c r="KE26" s="6"/>
      <c r="KF26" s="6"/>
      <c r="KG26" s="6"/>
      <c r="KH26" s="16">
        <f t="shared" si="43"/>
        <v>0</v>
      </c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16">
        <f t="shared" si="44"/>
        <v>0</v>
      </c>
      <c r="KV26" s="6"/>
      <c r="KW26" s="6"/>
      <c r="KX26" s="6"/>
      <c r="KY26" s="17">
        <f t="shared" si="45"/>
        <v>0</v>
      </c>
      <c r="KZ26" s="19"/>
      <c r="LA26" s="42">
        <f t="shared" si="46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7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8"/>
        <v>0</v>
      </c>
      <c r="LY26" s="6"/>
      <c r="LZ26" s="6"/>
      <c r="MA26" s="6"/>
      <c r="MB26" s="6"/>
      <c r="MC26" s="6"/>
      <c r="MD26" s="6"/>
      <c r="ME26" s="16">
        <f t="shared" si="49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50"/>
        <v>0</v>
      </c>
      <c r="MS26" s="6"/>
      <c r="MT26" s="6"/>
      <c r="MU26" s="6"/>
      <c r="MV26" s="17">
        <f t="shared" si="51"/>
        <v>0</v>
      </c>
      <c r="MW26" s="19"/>
      <c r="MX26" s="42">
        <f t="shared" si="52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53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4"/>
        <v>0</v>
      </c>
      <c r="NV26" s="6"/>
      <c r="NW26" s="6"/>
      <c r="NX26" s="6"/>
      <c r="NY26" s="6"/>
      <c r="NZ26" s="6"/>
      <c r="OA26" s="6"/>
      <c r="OB26" s="16">
        <f t="shared" si="55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6"/>
        <v>0</v>
      </c>
      <c r="OP26" s="6"/>
      <c r="OQ26" s="6"/>
      <c r="OR26" s="6"/>
      <c r="OS26" s="17">
        <f t="shared" si="57"/>
        <v>0</v>
      </c>
      <c r="OT26" s="19"/>
      <c r="OU26" s="42">
        <f t="shared" si="58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9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60"/>
        <v>0</v>
      </c>
      <c r="PS26" s="6"/>
      <c r="PT26" s="6"/>
      <c r="PU26" s="6"/>
      <c r="PV26" s="6"/>
      <c r="PW26" s="6"/>
      <c r="PX26" s="6"/>
      <c r="PY26" s="16">
        <f t="shared" si="61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62"/>
        <v>0</v>
      </c>
      <c r="QM26" s="6"/>
      <c r="QN26" s="6"/>
      <c r="QO26" s="6"/>
      <c r="QP26" s="17">
        <f t="shared" si="63"/>
        <v>0</v>
      </c>
      <c r="QQ26" s="19"/>
    </row>
    <row r="27" spans="1:459" ht="18.75" x14ac:dyDescent="0.25">
      <c r="A27" s="3">
        <v>1</v>
      </c>
      <c r="B27" s="33">
        <v>22</v>
      </c>
      <c r="C27" s="60" t="s">
        <v>119</v>
      </c>
      <c r="D27" s="63">
        <v>3</v>
      </c>
      <c r="E27" s="64">
        <v>3</v>
      </c>
      <c r="F27" s="64">
        <v>3</v>
      </c>
      <c r="G27" s="64">
        <v>4</v>
      </c>
      <c r="H27" s="64">
        <v>3</v>
      </c>
      <c r="I27" s="64">
        <v>4</v>
      </c>
      <c r="J27" s="50">
        <f t="shared" si="8"/>
        <v>3.3333333333333335</v>
      </c>
      <c r="K27" s="32">
        <v>3</v>
      </c>
      <c r="L27" s="32">
        <v>4</v>
      </c>
      <c r="M27" s="32">
        <v>4</v>
      </c>
      <c r="N27" s="32">
        <v>4</v>
      </c>
      <c r="O27" s="32">
        <v>4</v>
      </c>
      <c r="P27" s="34">
        <v>4</v>
      </c>
      <c r="Q27" s="6">
        <v>4</v>
      </c>
      <c r="R27" s="30">
        <f t="shared" si="9"/>
        <v>3.8571428571428572</v>
      </c>
      <c r="S27" s="42">
        <f t="shared" si="10"/>
        <v>1</v>
      </c>
      <c r="T27" s="6">
        <v>5</v>
      </c>
      <c r="U27" s="6">
        <v>5</v>
      </c>
      <c r="V27" s="6"/>
      <c r="W27" s="6">
        <v>5</v>
      </c>
      <c r="X27" s="6">
        <v>3</v>
      </c>
      <c r="Y27" s="6">
        <v>3</v>
      </c>
      <c r="Z27" s="6">
        <v>4</v>
      </c>
      <c r="AA27" s="6">
        <v>4</v>
      </c>
      <c r="AB27" s="6">
        <v>3</v>
      </c>
      <c r="AC27" s="6"/>
      <c r="AD27" s="16">
        <f t="shared" si="11"/>
        <v>4</v>
      </c>
      <c r="AE27" s="6">
        <v>5</v>
      </c>
      <c r="AF27" s="6">
        <v>5</v>
      </c>
      <c r="AG27" s="6">
        <v>4</v>
      </c>
      <c r="AH27" s="6">
        <v>5</v>
      </c>
      <c r="AI27" s="6">
        <v>5</v>
      </c>
      <c r="AJ27" s="6">
        <v>5</v>
      </c>
      <c r="AK27" s="6">
        <v>4</v>
      </c>
      <c r="AL27" s="6">
        <v>4</v>
      </c>
      <c r="AM27" s="6"/>
      <c r="AN27" s="72">
        <v>6</v>
      </c>
      <c r="AO27" s="72">
        <v>9</v>
      </c>
      <c r="AP27" s="75">
        <f t="shared" si="12"/>
        <v>4.7777777777777777</v>
      </c>
      <c r="AQ27" s="33"/>
      <c r="AR27" s="72">
        <v>6</v>
      </c>
      <c r="AS27" s="72"/>
      <c r="AT27" s="6">
        <v>5</v>
      </c>
      <c r="AU27" s="38">
        <v>4</v>
      </c>
      <c r="AV27" s="6">
        <v>4</v>
      </c>
      <c r="AW27" s="16">
        <f t="shared" si="13"/>
        <v>4.75</v>
      </c>
      <c r="AX27" s="72">
        <v>5</v>
      </c>
      <c r="AY27" s="72"/>
      <c r="AZ27" s="72">
        <v>4</v>
      </c>
      <c r="BA27" s="76"/>
      <c r="BB27" s="72"/>
      <c r="BC27" s="6"/>
      <c r="BD27" s="53"/>
      <c r="BE27" s="53"/>
      <c r="BF27" s="53"/>
      <c r="BG27" s="53"/>
      <c r="BH27" s="53"/>
      <c r="BI27" s="53"/>
      <c r="BJ27" s="16">
        <f t="shared" si="14"/>
        <v>3</v>
      </c>
      <c r="BK27" s="6"/>
      <c r="BL27" s="6">
        <v>5</v>
      </c>
      <c r="BM27" s="6"/>
      <c r="BN27" s="17">
        <f t="shared" si="15"/>
        <v>5</v>
      </c>
      <c r="BO27" s="19"/>
      <c r="BP27" s="42">
        <f t="shared" si="16"/>
        <v>1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6">
        <f t="shared" si="17"/>
        <v>0</v>
      </c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16">
        <f t="shared" si="18"/>
        <v>0</v>
      </c>
      <c r="CN27" s="6"/>
      <c r="CO27" s="53"/>
      <c r="CP27" s="53"/>
      <c r="CQ27" s="53"/>
      <c r="CR27" s="53"/>
      <c r="CS27" s="6"/>
      <c r="CT27" s="16">
        <f t="shared" si="19"/>
        <v>0</v>
      </c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16">
        <f t="shared" si="20"/>
        <v>0</v>
      </c>
      <c r="DH27" s="6"/>
      <c r="DI27" s="53"/>
      <c r="DJ27" s="53"/>
      <c r="DK27" s="17">
        <f t="shared" si="21"/>
        <v>0</v>
      </c>
      <c r="DL27" s="37"/>
      <c r="DM27" s="42">
        <f t="shared" si="22"/>
        <v>1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16">
        <f t="shared" si="23"/>
        <v>0</v>
      </c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16">
        <f t="shared" si="24"/>
        <v>0</v>
      </c>
      <c r="EK27" s="6"/>
      <c r="EL27" s="6"/>
      <c r="EM27" s="6"/>
      <c r="EN27" s="6"/>
      <c r="EO27" s="6"/>
      <c r="EP27" s="6"/>
      <c r="EQ27" s="16">
        <f t="shared" si="25"/>
        <v>0</v>
      </c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16">
        <f t="shared" si="26"/>
        <v>0</v>
      </c>
      <c r="FE27" s="6"/>
      <c r="FF27" s="53"/>
      <c r="FG27" s="6"/>
      <c r="FH27" s="17">
        <f t="shared" si="27"/>
        <v>0</v>
      </c>
      <c r="FI27" s="19"/>
      <c r="FJ27" s="48">
        <f t="shared" si="28"/>
        <v>1</v>
      </c>
      <c r="FK27" s="6"/>
      <c r="FL27" s="53"/>
      <c r="FM27" s="53"/>
      <c r="FN27" s="53"/>
      <c r="FO27" s="53"/>
      <c r="FP27" s="53"/>
      <c r="FQ27" s="53"/>
      <c r="FR27" s="53"/>
      <c r="FS27" s="53"/>
      <c r="FT27" s="6"/>
      <c r="FU27" s="16">
        <f t="shared" si="29"/>
        <v>0</v>
      </c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16">
        <f t="shared" si="30"/>
        <v>0</v>
      </c>
      <c r="GH27" s="6"/>
      <c r="GI27" s="6"/>
      <c r="GJ27" s="6"/>
      <c r="GK27" s="6"/>
      <c r="GL27" s="6"/>
      <c r="GM27" s="6"/>
      <c r="GN27" s="16">
        <f t="shared" si="31"/>
        <v>0</v>
      </c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16">
        <f t="shared" si="32"/>
        <v>0</v>
      </c>
      <c r="HB27" s="6"/>
      <c r="HC27" s="53"/>
      <c r="HD27" s="6"/>
      <c r="HE27" s="17">
        <f t="shared" si="33"/>
        <v>0</v>
      </c>
      <c r="HF27" s="19"/>
      <c r="HG27" s="42">
        <f t="shared" si="34"/>
        <v>1</v>
      </c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16">
        <f t="shared" si="35"/>
        <v>0</v>
      </c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16">
        <f t="shared" si="36"/>
        <v>0</v>
      </c>
      <c r="IE27" s="53"/>
      <c r="IF27" s="53"/>
      <c r="IG27" s="53"/>
      <c r="IH27" s="53"/>
      <c r="II27" s="53"/>
      <c r="IJ27" s="53"/>
      <c r="IK27" s="16">
        <f t="shared" si="37"/>
        <v>0</v>
      </c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16">
        <f t="shared" si="38"/>
        <v>0</v>
      </c>
      <c r="IY27" s="6"/>
      <c r="IZ27" s="53"/>
      <c r="JA27" s="53"/>
      <c r="JB27" s="17">
        <f t="shared" si="39"/>
        <v>0</v>
      </c>
      <c r="JC27" s="19"/>
      <c r="JD27" s="42">
        <f t="shared" si="40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41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42"/>
        <v>0</v>
      </c>
      <c r="KB27" s="6"/>
      <c r="KC27" s="6"/>
      <c r="KD27" s="6"/>
      <c r="KE27" s="6"/>
      <c r="KF27" s="6"/>
      <c r="KG27" s="6"/>
      <c r="KH27" s="16">
        <f t="shared" si="43"/>
        <v>0</v>
      </c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16">
        <f t="shared" si="44"/>
        <v>0</v>
      </c>
      <c r="KV27" s="6"/>
      <c r="KW27" s="6"/>
      <c r="KX27" s="6"/>
      <c r="KY27" s="17">
        <f t="shared" si="45"/>
        <v>0</v>
      </c>
      <c r="KZ27" s="19"/>
      <c r="LA27" s="42">
        <f t="shared" si="46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7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8"/>
        <v>0</v>
      </c>
      <c r="LY27" s="6"/>
      <c r="LZ27" s="6"/>
      <c r="MA27" s="6"/>
      <c r="MB27" s="6"/>
      <c r="MC27" s="6"/>
      <c r="MD27" s="6"/>
      <c r="ME27" s="16">
        <f t="shared" si="49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50"/>
        <v>0</v>
      </c>
      <c r="MS27" s="6"/>
      <c r="MT27" s="6"/>
      <c r="MU27" s="6"/>
      <c r="MV27" s="17">
        <f t="shared" si="51"/>
        <v>0</v>
      </c>
      <c r="MW27" s="19"/>
      <c r="MX27" s="42">
        <f t="shared" si="52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53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4"/>
        <v>0</v>
      </c>
      <c r="NV27" s="6"/>
      <c r="NW27" s="6"/>
      <c r="NX27" s="6"/>
      <c r="NY27" s="6"/>
      <c r="NZ27" s="6"/>
      <c r="OA27" s="6"/>
      <c r="OB27" s="16">
        <f t="shared" si="55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6"/>
        <v>0</v>
      </c>
      <c r="OP27" s="6"/>
      <c r="OQ27" s="6"/>
      <c r="OR27" s="6"/>
      <c r="OS27" s="17">
        <f t="shared" si="57"/>
        <v>0</v>
      </c>
      <c r="OT27" s="19"/>
      <c r="OU27" s="42">
        <f t="shared" si="58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9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60"/>
        <v>0</v>
      </c>
      <c r="PS27" s="6"/>
      <c r="PT27" s="6"/>
      <c r="PU27" s="6"/>
      <c r="PV27" s="6"/>
      <c r="PW27" s="6"/>
      <c r="PX27" s="6"/>
      <c r="PY27" s="16">
        <f t="shared" si="61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62"/>
        <v>0</v>
      </c>
      <c r="QM27" s="6"/>
      <c r="QN27" s="6"/>
      <c r="QO27" s="6"/>
      <c r="QP27" s="17">
        <f t="shared" si="63"/>
        <v>0</v>
      </c>
      <c r="QQ27" s="19"/>
    </row>
    <row r="28" spans="1:459" ht="18.75" x14ac:dyDescent="0.25">
      <c r="A28" s="3">
        <v>1</v>
      </c>
      <c r="B28" s="33">
        <v>23</v>
      </c>
      <c r="C28" s="60" t="s">
        <v>111</v>
      </c>
      <c r="D28" s="63">
        <v>4</v>
      </c>
      <c r="E28" s="64">
        <v>4</v>
      </c>
      <c r="F28" s="64">
        <v>5</v>
      </c>
      <c r="G28" s="64">
        <v>3</v>
      </c>
      <c r="H28" s="64">
        <v>3</v>
      </c>
      <c r="I28" s="64">
        <v>4</v>
      </c>
      <c r="J28" s="50">
        <f>(D28+E28+F28+G28+H28+I28)/$J$3</f>
        <v>3.8333333333333335</v>
      </c>
      <c r="K28" s="32">
        <v>3</v>
      </c>
      <c r="L28" s="32">
        <v>2</v>
      </c>
      <c r="M28" s="32">
        <v>4</v>
      </c>
      <c r="N28" s="32">
        <v>4</v>
      </c>
      <c r="O28" s="32">
        <v>4</v>
      </c>
      <c r="P28" s="34">
        <v>5</v>
      </c>
      <c r="Q28" s="6">
        <v>5</v>
      </c>
      <c r="R28" s="30">
        <f t="shared" si="9"/>
        <v>3.8571428571428572</v>
      </c>
      <c r="S28" s="42">
        <f t="shared" si="10"/>
        <v>1</v>
      </c>
      <c r="T28" s="6">
        <v>5</v>
      </c>
      <c r="U28" s="6">
        <v>4</v>
      </c>
      <c r="V28" s="6"/>
      <c r="W28" s="6">
        <v>5</v>
      </c>
      <c r="X28" s="6"/>
      <c r="Y28" s="6">
        <v>4</v>
      </c>
      <c r="Z28" s="6">
        <v>5</v>
      </c>
      <c r="AA28" s="6">
        <v>4</v>
      </c>
      <c r="AB28" s="6">
        <v>5</v>
      </c>
      <c r="AC28" s="6"/>
      <c r="AD28" s="16">
        <f t="shared" si="11"/>
        <v>4</v>
      </c>
      <c r="AE28" s="6">
        <v>3</v>
      </c>
      <c r="AF28" s="6">
        <v>3</v>
      </c>
      <c r="AG28" s="6">
        <v>5</v>
      </c>
      <c r="AH28" s="6">
        <v>5</v>
      </c>
      <c r="AI28" s="6">
        <v>5</v>
      </c>
      <c r="AJ28" s="6">
        <v>4</v>
      </c>
      <c r="AK28" s="6">
        <v>4</v>
      </c>
      <c r="AL28" s="6">
        <v>5</v>
      </c>
      <c r="AM28" s="6"/>
      <c r="AN28" s="6">
        <v>6</v>
      </c>
      <c r="AO28" s="6" t="s">
        <v>118</v>
      </c>
      <c r="AP28" s="75">
        <f t="shared" si="12"/>
        <v>4.4444444444444446</v>
      </c>
      <c r="AQ28" s="33"/>
      <c r="AR28" s="6">
        <v>6</v>
      </c>
      <c r="AS28" s="6"/>
      <c r="AT28" s="6">
        <v>4</v>
      </c>
      <c r="AU28" s="6">
        <v>4</v>
      </c>
      <c r="AV28" s="6">
        <v>6</v>
      </c>
      <c r="AW28" s="16">
        <f t="shared" si="13"/>
        <v>5</v>
      </c>
      <c r="AX28" s="6">
        <v>6</v>
      </c>
      <c r="AY28" s="6"/>
      <c r="AZ28" s="6">
        <v>5</v>
      </c>
      <c r="BA28" s="6"/>
      <c r="BB28" s="6"/>
      <c r="BC28" s="6">
        <v>5</v>
      </c>
      <c r="BD28" s="6"/>
      <c r="BE28" s="6"/>
      <c r="BF28" s="6"/>
      <c r="BG28" s="6"/>
      <c r="BH28" s="6"/>
      <c r="BI28" s="6"/>
      <c r="BJ28" s="16">
        <f t="shared" si="14"/>
        <v>5.333333333333333</v>
      </c>
      <c r="BK28" s="6"/>
      <c r="BL28" s="6">
        <v>9</v>
      </c>
      <c r="BM28" s="6"/>
      <c r="BN28" s="17">
        <f t="shared" si="15"/>
        <v>9</v>
      </c>
      <c r="BO28" s="19"/>
      <c r="BP28" s="42">
        <f t="shared" si="16"/>
        <v>1</v>
      </c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16">
        <f t="shared" si="17"/>
        <v>0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16">
        <f t="shared" si="18"/>
        <v>0</v>
      </c>
      <c r="CN28" s="6"/>
      <c r="CO28" s="53"/>
      <c r="CP28" s="53"/>
      <c r="CQ28" s="53"/>
      <c r="CR28" s="53"/>
      <c r="CS28" s="6"/>
      <c r="CT28" s="16">
        <f t="shared" si="19"/>
        <v>0</v>
      </c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16">
        <f t="shared" si="20"/>
        <v>0</v>
      </c>
      <c r="DH28" s="6"/>
      <c r="DI28" s="53"/>
      <c r="DJ28" s="53"/>
      <c r="DK28" s="17">
        <f t="shared" si="21"/>
        <v>0</v>
      </c>
      <c r="DL28" s="37"/>
      <c r="DM28" s="42">
        <f t="shared" si="22"/>
        <v>1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16">
        <f t="shared" si="23"/>
        <v>0</v>
      </c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16">
        <f t="shared" si="24"/>
        <v>0</v>
      </c>
      <c r="EK28" s="6"/>
      <c r="EL28" s="6"/>
      <c r="EM28" s="6"/>
      <c r="EN28" s="6"/>
      <c r="EO28" s="6"/>
      <c r="EP28" s="6"/>
      <c r="EQ28" s="16">
        <f t="shared" si="25"/>
        <v>0</v>
      </c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16">
        <f t="shared" si="26"/>
        <v>0</v>
      </c>
      <c r="FE28" s="6"/>
      <c r="FF28" s="53"/>
      <c r="FG28" s="6"/>
      <c r="FH28" s="17">
        <f t="shared" si="27"/>
        <v>0</v>
      </c>
      <c r="FI28" s="19"/>
      <c r="FJ28" s="48">
        <f t="shared" si="28"/>
        <v>1</v>
      </c>
      <c r="FK28" s="6"/>
      <c r="FL28" s="53"/>
      <c r="FM28" s="53"/>
      <c r="FN28" s="53"/>
      <c r="FO28" s="53"/>
      <c r="FP28" s="53"/>
      <c r="FQ28" s="53"/>
      <c r="FR28" s="53"/>
      <c r="FS28" s="53"/>
      <c r="FT28" s="6"/>
      <c r="FU28" s="16">
        <f t="shared" si="29"/>
        <v>0</v>
      </c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16">
        <f t="shared" si="30"/>
        <v>0</v>
      </c>
      <c r="GH28" s="6"/>
      <c r="GI28" s="6"/>
      <c r="GJ28" s="6"/>
      <c r="GK28" s="6"/>
      <c r="GL28" s="6"/>
      <c r="GM28" s="6"/>
      <c r="GN28" s="16">
        <f t="shared" si="31"/>
        <v>0</v>
      </c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16">
        <f t="shared" si="32"/>
        <v>0</v>
      </c>
      <c r="HB28" s="6"/>
      <c r="HC28" s="53"/>
      <c r="HD28" s="6"/>
      <c r="HE28" s="17">
        <f t="shared" si="33"/>
        <v>0</v>
      </c>
      <c r="HF28" s="19"/>
      <c r="HG28" s="42">
        <f t="shared" si="34"/>
        <v>1</v>
      </c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16">
        <f t="shared" si="35"/>
        <v>0</v>
      </c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16">
        <f t="shared" si="36"/>
        <v>0</v>
      </c>
      <c r="IE28" s="53"/>
      <c r="IF28" s="53"/>
      <c r="IG28" s="53"/>
      <c r="IH28" s="53"/>
      <c r="II28" s="53"/>
      <c r="IJ28" s="53"/>
      <c r="IK28" s="16">
        <f t="shared" si="37"/>
        <v>0</v>
      </c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16">
        <f t="shared" si="38"/>
        <v>0</v>
      </c>
      <c r="IY28" s="6"/>
      <c r="IZ28" s="53"/>
      <c r="JA28" s="53"/>
      <c r="JB28" s="17">
        <f t="shared" si="39"/>
        <v>0</v>
      </c>
      <c r="JC28" s="19"/>
      <c r="JD28" s="42">
        <f t="shared" si="40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41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42"/>
        <v>0</v>
      </c>
      <c r="KB28" s="6"/>
      <c r="KC28" s="6"/>
      <c r="KD28" s="6"/>
      <c r="KE28" s="6"/>
      <c r="KF28" s="6"/>
      <c r="KG28" s="6"/>
      <c r="KH28" s="16">
        <f t="shared" si="43"/>
        <v>0</v>
      </c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16">
        <f t="shared" si="44"/>
        <v>0</v>
      </c>
      <c r="KV28" s="6"/>
      <c r="KW28" s="6"/>
      <c r="KX28" s="6"/>
      <c r="KY28" s="17">
        <f t="shared" si="45"/>
        <v>0</v>
      </c>
      <c r="KZ28" s="19"/>
      <c r="LA28" s="42">
        <f t="shared" si="46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7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8"/>
        <v>0</v>
      </c>
      <c r="LY28" s="6"/>
      <c r="LZ28" s="6"/>
      <c r="MA28" s="6"/>
      <c r="MB28" s="6"/>
      <c r="MC28" s="6"/>
      <c r="MD28" s="6"/>
      <c r="ME28" s="16">
        <f t="shared" si="49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50"/>
        <v>0</v>
      </c>
      <c r="MS28" s="6"/>
      <c r="MT28" s="6"/>
      <c r="MU28" s="6"/>
      <c r="MV28" s="17">
        <f t="shared" si="51"/>
        <v>0</v>
      </c>
      <c r="MW28" s="19"/>
      <c r="MX28" s="42">
        <f t="shared" si="52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53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4"/>
        <v>0</v>
      </c>
      <c r="NV28" s="6"/>
      <c r="NW28" s="6"/>
      <c r="NX28" s="6"/>
      <c r="NY28" s="6"/>
      <c r="NZ28" s="6"/>
      <c r="OA28" s="6"/>
      <c r="OB28" s="16">
        <f t="shared" si="55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6"/>
        <v>0</v>
      </c>
      <c r="OP28" s="6"/>
      <c r="OQ28" s="6"/>
      <c r="OR28" s="6"/>
      <c r="OS28" s="17">
        <f t="shared" si="57"/>
        <v>0</v>
      </c>
      <c r="OT28" s="19"/>
      <c r="OU28" s="42">
        <f t="shared" si="58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9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60"/>
        <v>0</v>
      </c>
      <c r="PS28" s="6"/>
      <c r="PT28" s="6"/>
      <c r="PU28" s="6"/>
      <c r="PV28" s="6"/>
      <c r="PW28" s="6"/>
      <c r="PX28" s="6"/>
      <c r="PY28" s="16">
        <f t="shared" si="61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62"/>
        <v>0</v>
      </c>
      <c r="QM28" s="6"/>
      <c r="QN28" s="6"/>
      <c r="QO28" s="6"/>
      <c r="QP28" s="17">
        <f t="shared" si="63"/>
        <v>0</v>
      </c>
      <c r="QQ28" s="19"/>
    </row>
    <row r="29" spans="1:459" ht="18.75" x14ac:dyDescent="0.25">
      <c r="A29" s="3">
        <v>1</v>
      </c>
      <c r="B29" s="33">
        <v>24</v>
      </c>
      <c r="C29" s="60" t="s">
        <v>112</v>
      </c>
      <c r="D29" s="63">
        <v>4</v>
      </c>
      <c r="E29" s="64">
        <v>4</v>
      </c>
      <c r="F29" s="64">
        <v>6</v>
      </c>
      <c r="G29" s="64">
        <v>5</v>
      </c>
      <c r="H29" s="64">
        <v>4</v>
      </c>
      <c r="I29" s="64">
        <v>5</v>
      </c>
      <c r="J29" s="50">
        <f t="shared" si="8"/>
        <v>4.666666666666667</v>
      </c>
      <c r="K29" s="32">
        <v>5</v>
      </c>
      <c r="L29" s="32">
        <v>4</v>
      </c>
      <c r="M29" s="32">
        <v>4</v>
      </c>
      <c r="N29" s="32">
        <v>4</v>
      </c>
      <c r="O29" s="32">
        <v>4</v>
      </c>
      <c r="P29" s="34">
        <v>4</v>
      </c>
      <c r="Q29" s="6">
        <v>6</v>
      </c>
      <c r="R29" s="30">
        <f t="shared" si="9"/>
        <v>4.4285714285714288</v>
      </c>
      <c r="S29" s="42">
        <f t="shared" si="10"/>
        <v>1</v>
      </c>
      <c r="T29" s="74">
        <v>4</v>
      </c>
      <c r="U29" s="74">
        <v>5</v>
      </c>
      <c r="V29" s="32"/>
      <c r="W29" s="74">
        <v>4</v>
      </c>
      <c r="X29" s="74">
        <v>4</v>
      </c>
      <c r="Y29" s="74">
        <v>4</v>
      </c>
      <c r="Z29" s="74">
        <v>5</v>
      </c>
      <c r="AA29" s="74">
        <v>4</v>
      </c>
      <c r="AB29" s="74">
        <v>5</v>
      </c>
      <c r="AD29" s="16">
        <f t="shared" si="11"/>
        <v>4.375</v>
      </c>
      <c r="AE29" s="69">
        <v>4</v>
      </c>
      <c r="AF29" s="74">
        <v>3</v>
      </c>
      <c r="AG29" s="74">
        <v>5</v>
      </c>
      <c r="AH29" s="74">
        <v>5</v>
      </c>
      <c r="AI29" s="74">
        <v>5</v>
      </c>
      <c r="AJ29" s="74">
        <v>4</v>
      </c>
      <c r="AK29" s="74">
        <v>5</v>
      </c>
      <c r="AL29" s="74">
        <v>6</v>
      </c>
      <c r="AM29" s="32"/>
      <c r="AN29" s="76">
        <v>6</v>
      </c>
      <c r="AO29" s="76">
        <v>4</v>
      </c>
      <c r="AP29" s="75">
        <f t="shared" si="12"/>
        <v>4.7777777777777777</v>
      </c>
      <c r="AR29" s="76">
        <v>6</v>
      </c>
      <c r="AS29" s="32"/>
      <c r="AT29" s="74">
        <v>5</v>
      </c>
      <c r="AU29" s="80">
        <v>4</v>
      </c>
      <c r="AV29" s="74">
        <v>5</v>
      </c>
      <c r="AW29" s="16">
        <f t="shared" si="13"/>
        <v>5</v>
      </c>
      <c r="AX29" s="76">
        <v>5</v>
      </c>
      <c r="AY29" s="32"/>
      <c r="AZ29" s="76">
        <v>5</v>
      </c>
      <c r="BA29" s="6"/>
      <c r="BB29" s="6"/>
      <c r="BC29" s="6">
        <v>6</v>
      </c>
      <c r="BD29" s="6"/>
      <c r="BE29" s="6"/>
      <c r="BF29" s="6"/>
      <c r="BG29" s="6"/>
      <c r="BH29" s="6"/>
      <c r="BI29" s="6"/>
      <c r="BJ29" s="16">
        <f t="shared" si="14"/>
        <v>5.333333333333333</v>
      </c>
      <c r="BK29" s="6"/>
      <c r="BL29" s="6">
        <v>5</v>
      </c>
      <c r="BM29" s="6"/>
      <c r="BN29" s="17">
        <f t="shared" si="15"/>
        <v>5</v>
      </c>
      <c r="BO29" s="19"/>
      <c r="BP29" s="42">
        <f t="shared" si="16"/>
        <v>1</v>
      </c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16">
        <f t="shared" si="17"/>
        <v>0</v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16">
        <f t="shared" si="18"/>
        <v>0</v>
      </c>
      <c r="CN29" s="6"/>
      <c r="CO29" s="53"/>
      <c r="CP29" s="53"/>
      <c r="CQ29" s="53"/>
      <c r="CR29" s="53"/>
      <c r="CS29" s="6"/>
      <c r="CT29" s="16">
        <f t="shared" si="19"/>
        <v>0</v>
      </c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16">
        <f t="shared" si="20"/>
        <v>0</v>
      </c>
      <c r="DH29" s="6"/>
      <c r="DI29" s="53"/>
      <c r="DJ29" s="53"/>
      <c r="DK29" s="17">
        <f t="shared" si="21"/>
        <v>0</v>
      </c>
      <c r="DL29" s="37"/>
      <c r="DM29" s="42">
        <f t="shared" si="22"/>
        <v>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16">
        <f t="shared" si="23"/>
        <v>0</v>
      </c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16">
        <f t="shared" si="24"/>
        <v>0</v>
      </c>
      <c r="EK29" s="6"/>
      <c r="EL29" s="6"/>
      <c r="EM29" s="6"/>
      <c r="EN29" s="6"/>
      <c r="EO29" s="6"/>
      <c r="EP29" s="6"/>
      <c r="EQ29" s="16">
        <f t="shared" si="25"/>
        <v>0</v>
      </c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16">
        <f t="shared" si="26"/>
        <v>0</v>
      </c>
      <c r="FE29" s="6"/>
      <c r="FF29" s="53"/>
      <c r="FG29" s="6"/>
      <c r="FH29" s="17">
        <f t="shared" si="27"/>
        <v>0</v>
      </c>
      <c r="FI29" s="19"/>
      <c r="FJ29" s="48">
        <f t="shared" si="28"/>
        <v>1</v>
      </c>
      <c r="FK29" s="6"/>
      <c r="FL29" s="53"/>
      <c r="FM29" s="53"/>
      <c r="FN29" s="53"/>
      <c r="FO29" s="53"/>
      <c r="FP29" s="53"/>
      <c r="FQ29" s="53"/>
      <c r="FR29" s="53"/>
      <c r="FS29" s="53"/>
      <c r="FT29" s="6"/>
      <c r="FU29" s="16">
        <f t="shared" si="29"/>
        <v>0</v>
      </c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16">
        <f t="shared" si="30"/>
        <v>0</v>
      </c>
      <c r="GH29" s="6"/>
      <c r="GI29" s="6"/>
      <c r="GJ29" s="6"/>
      <c r="GK29" s="6"/>
      <c r="GL29" s="6"/>
      <c r="GM29" s="6"/>
      <c r="GN29" s="16">
        <f t="shared" si="31"/>
        <v>0</v>
      </c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16">
        <f t="shared" si="32"/>
        <v>0</v>
      </c>
      <c r="HB29" s="6"/>
      <c r="HC29" s="53"/>
      <c r="HD29" s="6"/>
      <c r="HE29" s="17">
        <f t="shared" si="33"/>
        <v>0</v>
      </c>
      <c r="HF29" s="19"/>
      <c r="HG29" s="42">
        <f t="shared" si="34"/>
        <v>1</v>
      </c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16">
        <f t="shared" si="35"/>
        <v>0</v>
      </c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16">
        <f t="shared" si="36"/>
        <v>0</v>
      </c>
      <c r="IE29" s="53"/>
      <c r="IF29" s="53"/>
      <c r="IG29" s="53"/>
      <c r="IH29" s="53"/>
      <c r="II29" s="53"/>
      <c r="IJ29" s="53"/>
      <c r="IK29" s="16">
        <f t="shared" si="37"/>
        <v>0</v>
      </c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16">
        <f t="shared" si="38"/>
        <v>0</v>
      </c>
      <c r="IY29" s="6"/>
      <c r="IZ29" s="53"/>
      <c r="JA29" s="53"/>
      <c r="JB29" s="17">
        <f t="shared" si="39"/>
        <v>0</v>
      </c>
      <c r="JC29" s="19"/>
      <c r="JD29" s="42">
        <f t="shared" si="40"/>
        <v>1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41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42"/>
        <v>0</v>
      </c>
      <c r="KB29" s="6"/>
      <c r="KC29" s="6"/>
      <c r="KD29" s="6"/>
      <c r="KE29" s="6"/>
      <c r="KF29" s="6"/>
      <c r="KG29" s="6"/>
      <c r="KH29" s="16">
        <f t="shared" si="43"/>
        <v>0</v>
      </c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16">
        <f t="shared" si="44"/>
        <v>0</v>
      </c>
      <c r="KV29" s="6"/>
      <c r="KW29" s="6"/>
      <c r="KX29" s="6"/>
      <c r="KY29" s="17">
        <f t="shared" si="45"/>
        <v>0</v>
      </c>
      <c r="KZ29" s="19"/>
      <c r="LA29" s="42">
        <f t="shared" si="46"/>
        <v>1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7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8"/>
        <v>0</v>
      </c>
      <c r="LY29" s="6"/>
      <c r="LZ29" s="6"/>
      <c r="MA29" s="6"/>
      <c r="MB29" s="6"/>
      <c r="MC29" s="6"/>
      <c r="MD29" s="6"/>
      <c r="ME29" s="16">
        <f t="shared" si="49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50"/>
        <v>0</v>
      </c>
      <c r="MS29" s="6"/>
      <c r="MT29" s="6"/>
      <c r="MU29" s="6"/>
      <c r="MV29" s="17">
        <f t="shared" si="51"/>
        <v>0</v>
      </c>
      <c r="MW29" s="19"/>
      <c r="MX29" s="42">
        <f t="shared" si="52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53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4"/>
        <v>0</v>
      </c>
      <c r="NV29" s="6"/>
      <c r="NW29" s="6"/>
      <c r="NX29" s="6"/>
      <c r="NY29" s="6"/>
      <c r="NZ29" s="6"/>
      <c r="OA29" s="6"/>
      <c r="OB29" s="16">
        <f t="shared" si="55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6"/>
        <v>0</v>
      </c>
      <c r="OP29" s="6"/>
      <c r="OQ29" s="6"/>
      <c r="OR29" s="6"/>
      <c r="OS29" s="17">
        <f t="shared" si="57"/>
        <v>0</v>
      </c>
      <c r="OT29" s="19"/>
      <c r="OU29" s="42">
        <f t="shared" si="58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9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60"/>
        <v>0</v>
      </c>
      <c r="PS29" s="6"/>
      <c r="PT29" s="6"/>
      <c r="PU29" s="6"/>
      <c r="PV29" s="6"/>
      <c r="PW29" s="6"/>
      <c r="PX29" s="6"/>
      <c r="PY29" s="16">
        <f t="shared" si="61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62"/>
        <v>0</v>
      </c>
      <c r="QM29" s="6"/>
      <c r="QN29" s="6"/>
      <c r="QO29" s="6"/>
      <c r="QP29" s="17">
        <f t="shared" si="63"/>
        <v>0</v>
      </c>
      <c r="QQ29" s="19"/>
    </row>
    <row r="30" spans="1:459" ht="18.75" x14ac:dyDescent="0.25">
      <c r="A30" s="3">
        <v>1</v>
      </c>
      <c r="B30" s="33">
        <v>25</v>
      </c>
      <c r="C30" s="60" t="s">
        <v>113</v>
      </c>
      <c r="D30" s="63">
        <v>5</v>
      </c>
      <c r="E30" s="64">
        <v>5</v>
      </c>
      <c r="F30" s="64">
        <v>6</v>
      </c>
      <c r="G30" s="64">
        <v>6</v>
      </c>
      <c r="H30" s="64">
        <v>8</v>
      </c>
      <c r="I30" s="64">
        <v>7</v>
      </c>
      <c r="J30" s="50">
        <f t="shared" si="8"/>
        <v>6.166666666666667</v>
      </c>
      <c r="K30" s="32">
        <v>8</v>
      </c>
      <c r="L30" s="32">
        <v>8</v>
      </c>
      <c r="M30" s="32">
        <v>8</v>
      </c>
      <c r="N30" s="32">
        <v>7</v>
      </c>
      <c r="O30" s="32">
        <v>5</v>
      </c>
      <c r="P30" s="34">
        <v>5</v>
      </c>
      <c r="Q30" s="6">
        <v>6</v>
      </c>
      <c r="R30" s="30">
        <f t="shared" si="9"/>
        <v>6.7142857142857144</v>
      </c>
      <c r="S30" s="42">
        <f t="shared" si="10"/>
        <v>1</v>
      </c>
      <c r="T30" s="6">
        <v>5</v>
      </c>
      <c r="U30" s="6">
        <v>4</v>
      </c>
      <c r="V30" s="6"/>
      <c r="W30" s="6">
        <v>7</v>
      </c>
      <c r="X30" s="6">
        <v>5</v>
      </c>
      <c r="Y30" s="6">
        <v>8</v>
      </c>
      <c r="Z30" s="6">
        <v>6</v>
      </c>
      <c r="AA30" s="6">
        <v>6</v>
      </c>
      <c r="AB30" s="6">
        <v>6</v>
      </c>
      <c r="AC30" s="6"/>
      <c r="AD30" s="16">
        <f t="shared" si="11"/>
        <v>5.875</v>
      </c>
      <c r="AE30" s="6">
        <v>6</v>
      </c>
      <c r="AF30" s="6">
        <v>5</v>
      </c>
      <c r="AG30" s="6">
        <v>6</v>
      </c>
      <c r="AH30" s="6">
        <v>6</v>
      </c>
      <c r="AI30" s="6">
        <v>6</v>
      </c>
      <c r="AJ30" s="6">
        <v>6</v>
      </c>
      <c r="AK30" s="6">
        <v>7</v>
      </c>
      <c r="AL30" s="6">
        <v>8</v>
      </c>
      <c r="AM30" s="6"/>
      <c r="AN30" s="6">
        <v>7</v>
      </c>
      <c r="AO30" s="6">
        <v>10</v>
      </c>
      <c r="AP30" s="75">
        <f t="shared" si="12"/>
        <v>6.333333333333333</v>
      </c>
      <c r="AQ30" s="33"/>
      <c r="AR30" s="6">
        <v>7</v>
      </c>
      <c r="AS30" s="6"/>
      <c r="AT30" s="6">
        <v>7</v>
      </c>
      <c r="AU30" s="6">
        <v>6</v>
      </c>
      <c r="AV30" s="6">
        <v>8</v>
      </c>
      <c r="AW30" s="16">
        <f t="shared" si="13"/>
        <v>7</v>
      </c>
      <c r="AX30" s="6">
        <v>8</v>
      </c>
      <c r="AY30" s="6"/>
      <c r="AZ30" s="6">
        <v>8</v>
      </c>
      <c r="BA30" s="6"/>
      <c r="BB30" s="6"/>
      <c r="BC30" s="6">
        <v>8</v>
      </c>
      <c r="BD30" s="6"/>
      <c r="BE30" s="6"/>
      <c r="BF30" s="6"/>
      <c r="BG30" s="6"/>
      <c r="BH30" s="6"/>
      <c r="BI30" s="6"/>
      <c r="BJ30" s="16">
        <f t="shared" si="14"/>
        <v>8</v>
      </c>
      <c r="BK30" s="6"/>
      <c r="BL30" s="6">
        <v>8</v>
      </c>
      <c r="BM30" s="6"/>
      <c r="BN30" s="17">
        <f t="shared" si="15"/>
        <v>8</v>
      </c>
      <c r="BO30" s="19"/>
      <c r="BP30" s="42">
        <f t="shared" si="16"/>
        <v>1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16">
        <f t="shared" si="17"/>
        <v>0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16">
        <f t="shared" si="18"/>
        <v>0</v>
      </c>
      <c r="CN30" s="6"/>
      <c r="CO30" s="53"/>
      <c r="CP30" s="53"/>
      <c r="CQ30" s="53"/>
      <c r="CR30" s="53"/>
      <c r="CS30" s="6"/>
      <c r="CT30" s="16">
        <f t="shared" si="19"/>
        <v>0</v>
      </c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16">
        <f t="shared" si="20"/>
        <v>0</v>
      </c>
      <c r="DH30" s="6"/>
      <c r="DI30" s="53"/>
      <c r="DJ30" s="53"/>
      <c r="DK30" s="17">
        <f t="shared" si="21"/>
        <v>0</v>
      </c>
      <c r="DL30" s="37"/>
      <c r="DM30" s="42">
        <f t="shared" si="22"/>
        <v>1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6">
        <f t="shared" si="23"/>
        <v>0</v>
      </c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16">
        <f t="shared" si="24"/>
        <v>0</v>
      </c>
      <c r="EK30" s="6"/>
      <c r="EL30" s="6"/>
      <c r="EM30" s="6"/>
      <c r="EN30" s="6"/>
      <c r="EO30" s="6"/>
      <c r="EP30" s="6"/>
      <c r="EQ30" s="16">
        <f t="shared" si="25"/>
        <v>0</v>
      </c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16">
        <f t="shared" si="26"/>
        <v>0</v>
      </c>
      <c r="FE30" s="6"/>
      <c r="FF30" s="53"/>
      <c r="FG30" s="6"/>
      <c r="FH30" s="17">
        <f t="shared" si="27"/>
        <v>0</v>
      </c>
      <c r="FI30" s="19"/>
      <c r="FJ30" s="48">
        <f t="shared" si="28"/>
        <v>1</v>
      </c>
      <c r="FK30" s="6"/>
      <c r="FL30" s="53"/>
      <c r="FM30" s="53"/>
      <c r="FN30" s="53"/>
      <c r="FO30" s="53"/>
      <c r="FP30" s="53"/>
      <c r="FQ30" s="53"/>
      <c r="FR30" s="53"/>
      <c r="FS30" s="53"/>
      <c r="FT30" s="6"/>
      <c r="FU30" s="16">
        <f t="shared" si="29"/>
        <v>0</v>
      </c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16">
        <f t="shared" si="30"/>
        <v>0</v>
      </c>
      <c r="GH30" s="6"/>
      <c r="GI30" s="6"/>
      <c r="GJ30" s="6"/>
      <c r="GK30" s="6"/>
      <c r="GL30" s="6"/>
      <c r="GM30" s="6"/>
      <c r="GN30" s="16">
        <f t="shared" si="31"/>
        <v>0</v>
      </c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16">
        <f t="shared" si="32"/>
        <v>0</v>
      </c>
      <c r="HB30" s="6"/>
      <c r="HC30" s="53"/>
      <c r="HD30" s="6"/>
      <c r="HE30" s="17">
        <f t="shared" si="33"/>
        <v>0</v>
      </c>
      <c r="HF30" s="19"/>
      <c r="HG30" s="42">
        <f t="shared" si="34"/>
        <v>1</v>
      </c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16">
        <f t="shared" si="35"/>
        <v>0</v>
      </c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16">
        <f t="shared" si="36"/>
        <v>0</v>
      </c>
      <c r="IE30" s="53"/>
      <c r="IF30" s="53"/>
      <c r="IG30" s="53"/>
      <c r="IH30" s="53"/>
      <c r="II30" s="53"/>
      <c r="IJ30" s="53"/>
      <c r="IK30" s="16">
        <f t="shared" si="37"/>
        <v>0</v>
      </c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16">
        <f t="shared" si="38"/>
        <v>0</v>
      </c>
      <c r="IY30" s="6"/>
      <c r="IZ30" s="53"/>
      <c r="JA30" s="53"/>
      <c r="JB30" s="17">
        <f t="shared" si="39"/>
        <v>0</v>
      </c>
      <c r="JC30" s="19"/>
      <c r="JD30" s="42">
        <f t="shared" si="40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41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42"/>
        <v>0</v>
      </c>
      <c r="KB30" s="6"/>
      <c r="KC30" s="6"/>
      <c r="KD30" s="6"/>
      <c r="KE30" s="6"/>
      <c r="KF30" s="6"/>
      <c r="KG30" s="6"/>
      <c r="KH30" s="16">
        <f t="shared" si="43"/>
        <v>0</v>
      </c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16">
        <f t="shared" si="44"/>
        <v>0</v>
      </c>
      <c r="KV30" s="6"/>
      <c r="KW30" s="6"/>
      <c r="KX30" s="6"/>
      <c r="KY30" s="17">
        <f t="shared" si="45"/>
        <v>0</v>
      </c>
      <c r="KZ30" s="19"/>
      <c r="LA30" s="42">
        <f t="shared" si="46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7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8"/>
        <v>0</v>
      </c>
      <c r="LY30" s="6"/>
      <c r="LZ30" s="6"/>
      <c r="MA30" s="6"/>
      <c r="MB30" s="6"/>
      <c r="MC30" s="6"/>
      <c r="MD30" s="6"/>
      <c r="ME30" s="16">
        <f t="shared" si="49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50"/>
        <v>0</v>
      </c>
      <c r="MS30" s="6"/>
      <c r="MT30" s="6"/>
      <c r="MU30" s="6"/>
      <c r="MV30" s="17">
        <f t="shared" si="51"/>
        <v>0</v>
      </c>
      <c r="MW30" s="19"/>
      <c r="MX30" s="42">
        <f t="shared" si="52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53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4"/>
        <v>0</v>
      </c>
      <c r="NV30" s="6"/>
      <c r="NW30" s="6"/>
      <c r="NX30" s="6"/>
      <c r="NY30" s="6"/>
      <c r="NZ30" s="6"/>
      <c r="OA30" s="6"/>
      <c r="OB30" s="16">
        <f t="shared" si="55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6"/>
        <v>0</v>
      </c>
      <c r="OP30" s="6"/>
      <c r="OQ30" s="6"/>
      <c r="OR30" s="6"/>
      <c r="OS30" s="17">
        <f t="shared" si="57"/>
        <v>0</v>
      </c>
      <c r="OT30" s="19"/>
      <c r="OU30" s="42">
        <f t="shared" si="58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9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60"/>
        <v>0</v>
      </c>
      <c r="PS30" s="6"/>
      <c r="PT30" s="6"/>
      <c r="PU30" s="6"/>
      <c r="PV30" s="6"/>
      <c r="PW30" s="6"/>
      <c r="PX30" s="6"/>
      <c r="PY30" s="16">
        <f t="shared" si="61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62"/>
        <v>0</v>
      </c>
      <c r="QM30" s="6"/>
      <c r="QN30" s="6"/>
      <c r="QO30" s="6"/>
      <c r="QP30" s="17">
        <f t="shared" si="63"/>
        <v>0</v>
      </c>
      <c r="QQ30" s="19"/>
    </row>
    <row r="31" spans="1:459" ht="18.75" x14ac:dyDescent="0.3">
      <c r="A31" s="3"/>
      <c r="B31" s="33">
        <v>26</v>
      </c>
      <c r="C31" s="68" t="s">
        <v>116</v>
      </c>
      <c r="D31" s="5">
        <v>5</v>
      </c>
      <c r="E31" s="5">
        <v>5</v>
      </c>
      <c r="F31" s="5">
        <v>5</v>
      </c>
      <c r="G31" s="5">
        <v>6</v>
      </c>
      <c r="H31" s="5">
        <v>7</v>
      </c>
      <c r="I31" s="6">
        <v>4</v>
      </c>
      <c r="J31" s="50">
        <f t="shared" si="8"/>
        <v>5.333333333333333</v>
      </c>
      <c r="K31" s="6">
        <v>5</v>
      </c>
      <c r="L31" s="6">
        <v>5</v>
      </c>
      <c r="M31" s="6">
        <v>6</v>
      </c>
      <c r="N31" s="6">
        <v>8</v>
      </c>
      <c r="O31" s="6">
        <v>7</v>
      </c>
      <c r="P31" s="34">
        <v>5</v>
      </c>
      <c r="Q31" s="6">
        <v>6</v>
      </c>
      <c r="R31" s="30">
        <f t="shared" si="9"/>
        <v>6</v>
      </c>
      <c r="S31" s="6">
        <v>1</v>
      </c>
      <c r="T31" s="6">
        <v>5</v>
      </c>
      <c r="U31" s="6">
        <v>6</v>
      </c>
      <c r="V31" s="6"/>
      <c r="W31" s="6">
        <v>5</v>
      </c>
      <c r="X31" s="6">
        <v>5</v>
      </c>
      <c r="Y31" s="6">
        <v>5</v>
      </c>
      <c r="Z31" s="72">
        <v>6</v>
      </c>
      <c r="AA31" s="6">
        <v>5</v>
      </c>
      <c r="AB31" s="6">
        <v>5</v>
      </c>
      <c r="AC31" s="6"/>
      <c r="AD31" s="16">
        <f t="shared" si="11"/>
        <v>5.25</v>
      </c>
      <c r="AE31" s="6">
        <v>5</v>
      </c>
      <c r="AF31" s="6">
        <v>5</v>
      </c>
      <c r="AG31" s="6">
        <v>5</v>
      </c>
      <c r="AH31" s="6">
        <v>5</v>
      </c>
      <c r="AI31" s="6">
        <v>5</v>
      </c>
      <c r="AJ31" s="6">
        <v>5</v>
      </c>
      <c r="AK31" s="6">
        <v>4</v>
      </c>
      <c r="AL31" s="6">
        <v>5</v>
      </c>
      <c r="AM31" s="6"/>
      <c r="AN31" s="72">
        <v>6</v>
      </c>
      <c r="AO31" s="72">
        <v>8</v>
      </c>
      <c r="AP31" s="75">
        <f t="shared" si="12"/>
        <v>5</v>
      </c>
      <c r="AQ31" s="33"/>
      <c r="AR31" s="72">
        <v>6</v>
      </c>
      <c r="AS31" s="72"/>
      <c r="AT31" s="6">
        <v>4</v>
      </c>
      <c r="AU31" s="72">
        <v>6</v>
      </c>
      <c r="AV31" s="6">
        <v>6</v>
      </c>
      <c r="AW31" s="16">
        <f t="shared" si="13"/>
        <v>5.5</v>
      </c>
      <c r="AX31" s="72">
        <v>5</v>
      </c>
      <c r="AY31" s="72"/>
      <c r="AZ31" s="72">
        <v>7</v>
      </c>
      <c r="BA31" s="72"/>
      <c r="BB31" s="72"/>
      <c r="BC31" s="6">
        <v>5</v>
      </c>
      <c r="BD31" s="6"/>
      <c r="BE31" s="6"/>
      <c r="BF31" s="6"/>
      <c r="BG31" s="6"/>
      <c r="BH31" s="6"/>
      <c r="BI31" s="6"/>
      <c r="BJ31" s="16">
        <f t="shared" si="14"/>
        <v>5.666666666666667</v>
      </c>
      <c r="BK31" s="6"/>
      <c r="BL31" s="6">
        <v>6</v>
      </c>
      <c r="BM31" s="6"/>
      <c r="BN31" s="17">
        <f t="shared" si="15"/>
        <v>6</v>
      </c>
      <c r="BO31" s="19"/>
      <c r="BP31" s="42">
        <f t="shared" si="16"/>
        <v>1</v>
      </c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6">
        <f t="shared" si="17"/>
        <v>0</v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16">
        <f t="shared" si="18"/>
        <v>0</v>
      </c>
      <c r="CN31" s="6"/>
      <c r="CO31" s="6"/>
      <c r="CP31" s="6"/>
      <c r="CQ31" s="6"/>
      <c r="CR31" s="6"/>
      <c r="CS31" s="6"/>
      <c r="CT31" s="16">
        <f t="shared" si="19"/>
        <v>0</v>
      </c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16">
        <f t="shared" si="20"/>
        <v>0</v>
      </c>
      <c r="DH31" s="6"/>
      <c r="DI31" s="6"/>
      <c r="DJ31" s="6"/>
      <c r="DK31" s="17">
        <f t="shared" si="21"/>
        <v>0</v>
      </c>
      <c r="DL31" s="37"/>
      <c r="DM31" s="42">
        <f t="shared" si="22"/>
        <v>1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16">
        <f t="shared" si="23"/>
        <v>0</v>
      </c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16">
        <f t="shared" si="24"/>
        <v>0</v>
      </c>
      <c r="EK31" s="6"/>
      <c r="EL31" s="6"/>
      <c r="EM31" s="6"/>
      <c r="EN31" s="6"/>
      <c r="EO31" s="6"/>
      <c r="EP31" s="6"/>
      <c r="EQ31" s="16">
        <f t="shared" si="25"/>
        <v>0</v>
      </c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16">
        <f t="shared" si="26"/>
        <v>0</v>
      </c>
      <c r="FE31" s="6"/>
      <c r="FF31" s="6"/>
      <c r="FG31" s="6"/>
      <c r="FH31" s="17">
        <f t="shared" si="27"/>
        <v>0</v>
      </c>
      <c r="FI31" s="19"/>
      <c r="FJ31" s="48">
        <f t="shared" si="28"/>
        <v>1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>
        <f t="shared" si="29"/>
        <v>0</v>
      </c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16">
        <f t="shared" si="30"/>
        <v>0</v>
      </c>
      <c r="GH31" s="6"/>
      <c r="GI31" s="6"/>
      <c r="GJ31" s="6"/>
      <c r="GK31" s="6"/>
      <c r="GL31" s="6"/>
      <c r="GM31" s="6"/>
      <c r="GN31" s="16">
        <f t="shared" si="31"/>
        <v>0</v>
      </c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>
        <f t="shared" si="32"/>
        <v>0</v>
      </c>
      <c r="HB31" s="6"/>
      <c r="HC31" s="53"/>
      <c r="HD31" s="6"/>
      <c r="HE31" s="17">
        <f t="shared" si="33"/>
        <v>0</v>
      </c>
      <c r="HF31" s="19"/>
      <c r="HG31" s="42">
        <f t="shared" si="34"/>
        <v>1</v>
      </c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16">
        <f t="shared" si="35"/>
        <v>0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16">
        <f t="shared" si="36"/>
        <v>0</v>
      </c>
      <c r="IE31" s="6"/>
      <c r="IF31" s="6"/>
      <c r="IG31" s="6"/>
      <c r="IH31" s="6"/>
      <c r="II31" s="6"/>
      <c r="IJ31" s="6"/>
      <c r="IK31" s="16">
        <f t="shared" si="37"/>
        <v>0</v>
      </c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16">
        <f t="shared" si="38"/>
        <v>0</v>
      </c>
      <c r="IY31" s="6"/>
      <c r="IZ31" s="53"/>
      <c r="JA31" s="53"/>
      <c r="JB31" s="17">
        <f t="shared" si="39"/>
        <v>0</v>
      </c>
      <c r="JC31" s="19"/>
      <c r="JD31" s="42">
        <f t="shared" ref="JD31:JD34" si="64">HG31</f>
        <v>1</v>
      </c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>
        <f t="shared" si="41"/>
        <v>0</v>
      </c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>
        <f t="shared" si="42"/>
        <v>0</v>
      </c>
      <c r="KB31" s="6"/>
      <c r="KC31" s="6"/>
      <c r="KD31" s="6"/>
      <c r="KE31" s="6"/>
      <c r="KF31" s="6"/>
      <c r="KG31" s="6"/>
      <c r="KH31" s="16">
        <f t="shared" si="43"/>
        <v>0</v>
      </c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16">
        <f t="shared" si="44"/>
        <v>0</v>
      </c>
      <c r="KV31" s="6"/>
      <c r="KW31" s="6"/>
      <c r="KX31" s="6"/>
      <c r="KY31" s="17">
        <f t="shared" si="45"/>
        <v>0</v>
      </c>
      <c r="KZ31" s="19"/>
      <c r="LA31" s="42">
        <f t="shared" si="46"/>
        <v>1</v>
      </c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>
        <f t="shared" si="47"/>
        <v>0</v>
      </c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>
        <f t="shared" si="48"/>
        <v>0</v>
      </c>
      <c r="LY31" s="6"/>
      <c r="LZ31" s="6"/>
      <c r="MA31" s="6"/>
      <c r="MB31" s="6"/>
      <c r="MC31" s="6"/>
      <c r="MD31" s="6"/>
      <c r="ME31" s="16">
        <f t="shared" si="49"/>
        <v>0</v>
      </c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>
        <f t="shared" si="50"/>
        <v>0</v>
      </c>
      <c r="MS31" s="6"/>
      <c r="MT31" s="6"/>
      <c r="MU31" s="6"/>
      <c r="MV31" s="17">
        <f t="shared" si="51"/>
        <v>0</v>
      </c>
      <c r="MW31" s="19"/>
      <c r="MX31" s="42">
        <f t="shared" si="52"/>
        <v>1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53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54"/>
        <v>0</v>
      </c>
      <c r="NV31" s="6"/>
      <c r="NW31" s="6"/>
      <c r="NX31" s="6"/>
      <c r="NY31" s="6"/>
      <c r="NZ31" s="6"/>
      <c r="OA31" s="6"/>
      <c r="OB31" s="16">
        <f t="shared" si="55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6"/>
        <v>0</v>
      </c>
      <c r="OP31" s="6"/>
      <c r="OQ31" s="6"/>
      <c r="OR31" s="6"/>
      <c r="OS31" s="17">
        <f t="shared" si="57"/>
        <v>0</v>
      </c>
      <c r="OT31" s="19"/>
      <c r="OU31" s="42">
        <f t="shared" si="58"/>
        <v>1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9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60"/>
        <v>0</v>
      </c>
      <c r="PS31" s="6"/>
      <c r="PT31" s="6"/>
      <c r="PU31" s="6"/>
      <c r="PV31" s="6"/>
      <c r="PW31" s="6"/>
      <c r="PX31" s="6"/>
      <c r="PY31" s="16">
        <f t="shared" si="61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62"/>
        <v>0</v>
      </c>
      <c r="QM31" s="6"/>
      <c r="QN31" s="6"/>
      <c r="QO31" s="6"/>
      <c r="QP31" s="17">
        <f t="shared" si="63"/>
        <v>0</v>
      </c>
      <c r="QQ31" s="19"/>
    </row>
    <row r="32" spans="1:459" ht="18" x14ac:dyDescent="0.25">
      <c r="A32" s="3"/>
      <c r="B32" s="33">
        <v>27</v>
      </c>
      <c r="C32" s="62"/>
      <c r="D32" s="35"/>
      <c r="E32" s="35"/>
      <c r="F32" s="35"/>
      <c r="G32" s="35"/>
      <c r="H32" s="35"/>
      <c r="I32" s="34"/>
      <c r="J32" s="50">
        <f t="shared" si="8"/>
        <v>0</v>
      </c>
      <c r="K32" s="6"/>
      <c r="L32" s="6"/>
      <c r="M32" s="6"/>
      <c r="N32" s="6"/>
      <c r="O32" s="6"/>
      <c r="P32" s="6"/>
      <c r="Q32" s="6"/>
      <c r="R32" s="30">
        <f t="shared" si="9"/>
        <v>0</v>
      </c>
      <c r="S32" s="42">
        <f t="shared" si="10"/>
        <v>0</v>
      </c>
      <c r="T32" s="71"/>
      <c r="U32" s="71"/>
      <c r="V32" s="71"/>
      <c r="W32" s="71"/>
      <c r="X32" s="71"/>
      <c r="Y32" s="71"/>
      <c r="Z32" s="71"/>
      <c r="AA32" s="71"/>
      <c r="AB32" s="71"/>
      <c r="AC32" s="6"/>
      <c r="AD32" s="16">
        <f t="shared" si="11"/>
        <v>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5">
        <f t="shared" si="12"/>
        <v>0</v>
      </c>
      <c r="AQ32" s="33"/>
      <c r="AR32" s="6"/>
      <c r="AS32" s="6"/>
      <c r="AT32" s="6"/>
      <c r="AU32" s="6"/>
      <c r="AV32" s="6"/>
      <c r="AW32" s="16">
        <f t="shared" si="13"/>
        <v>0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6">
        <f t="shared" si="14"/>
        <v>0</v>
      </c>
      <c r="BK32" s="6"/>
      <c r="BL32" s="6"/>
      <c r="BM32" s="6"/>
      <c r="BN32" s="17">
        <f t="shared" si="15"/>
        <v>0</v>
      </c>
      <c r="BO32" s="19"/>
      <c r="BP32" s="42">
        <f t="shared" si="16"/>
        <v>0</v>
      </c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6">
        <f t="shared" si="17"/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6">
        <f t="shared" si="18"/>
        <v>0</v>
      </c>
      <c r="CN32" s="6"/>
      <c r="CO32" s="6"/>
      <c r="CP32" s="6"/>
      <c r="CQ32" s="6"/>
      <c r="CR32" s="6"/>
      <c r="CS32" s="6"/>
      <c r="CT32" s="16">
        <f t="shared" si="19"/>
        <v>0</v>
      </c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20"/>
        <v>0</v>
      </c>
      <c r="DH32" s="6"/>
      <c r="DI32" s="6"/>
      <c r="DJ32" s="6"/>
      <c r="DK32" s="17">
        <f t="shared" si="21"/>
        <v>0</v>
      </c>
      <c r="DL32" s="37"/>
      <c r="DM32" s="42">
        <f t="shared" si="22"/>
        <v>0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3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4"/>
        <v>0</v>
      </c>
      <c r="EK32" s="6"/>
      <c r="EL32" s="6"/>
      <c r="EM32" s="6"/>
      <c r="EN32" s="6"/>
      <c r="EO32" s="6"/>
      <c r="EP32" s="6"/>
      <c r="EQ32" s="16">
        <f t="shared" si="25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6"/>
        <v>0</v>
      </c>
      <c r="FE32" s="6"/>
      <c r="FF32" s="6"/>
      <c r="FG32" s="6"/>
      <c r="FH32" s="17">
        <f t="shared" si="27"/>
        <v>0</v>
      </c>
      <c r="FI32" s="19"/>
      <c r="FJ32" s="48">
        <f t="shared" si="28"/>
        <v>0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9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30"/>
        <v>0</v>
      </c>
      <c r="GH32" s="6"/>
      <c r="GI32" s="6"/>
      <c r="GJ32" s="6"/>
      <c r="GK32" s="6"/>
      <c r="GL32" s="6"/>
      <c r="GM32" s="6"/>
      <c r="GN32" s="16">
        <f t="shared" si="31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32"/>
        <v>0</v>
      </c>
      <c r="HB32" s="6"/>
      <c r="HC32" s="6"/>
      <c r="HD32" s="6"/>
      <c r="HE32" s="17">
        <f t="shared" si="33"/>
        <v>0</v>
      </c>
      <c r="HF32" s="19"/>
      <c r="HG32" s="42">
        <f t="shared" si="34"/>
        <v>0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5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6"/>
        <v>0</v>
      </c>
      <c r="IE32" s="6"/>
      <c r="IF32" s="6"/>
      <c r="IG32" s="6"/>
      <c r="IH32" s="6"/>
      <c r="II32" s="6"/>
      <c r="IJ32" s="6"/>
      <c r="IK32" s="16">
        <f t="shared" si="37"/>
        <v>0</v>
      </c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16">
        <f t="shared" si="38"/>
        <v>0</v>
      </c>
      <c r="IY32" s="6"/>
      <c r="IZ32" s="6"/>
      <c r="JA32" s="6"/>
      <c r="JB32" s="17">
        <f t="shared" si="39"/>
        <v>0</v>
      </c>
      <c r="JC32" s="19"/>
      <c r="JD32" s="42">
        <f t="shared" si="64"/>
        <v>0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41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42"/>
        <v>0</v>
      </c>
      <c r="KB32" s="6"/>
      <c r="KC32" s="6"/>
      <c r="KD32" s="6"/>
      <c r="KE32" s="6"/>
      <c r="KF32" s="6"/>
      <c r="KG32" s="6"/>
      <c r="KH32" s="16">
        <f t="shared" si="43"/>
        <v>0</v>
      </c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16">
        <f t="shared" si="44"/>
        <v>0</v>
      </c>
      <c r="KV32" s="6"/>
      <c r="KW32" s="6"/>
      <c r="KX32" s="6"/>
      <c r="KY32" s="17">
        <f t="shared" si="45"/>
        <v>0</v>
      </c>
      <c r="KZ32" s="19"/>
      <c r="LA32" s="42">
        <f t="shared" si="46"/>
        <v>0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7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8"/>
        <v>0</v>
      </c>
      <c r="LY32" s="6"/>
      <c r="LZ32" s="6"/>
      <c r="MA32" s="6"/>
      <c r="MB32" s="6"/>
      <c r="MC32" s="6"/>
      <c r="MD32" s="6"/>
      <c r="ME32" s="16">
        <f t="shared" si="49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50"/>
        <v>0</v>
      </c>
      <c r="MS32" s="6"/>
      <c r="MT32" s="6"/>
      <c r="MU32" s="6"/>
      <c r="MV32" s="17">
        <f t="shared" si="51"/>
        <v>0</v>
      </c>
      <c r="MW32" s="19"/>
      <c r="MX32" s="42">
        <f t="shared" si="52"/>
        <v>0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53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4"/>
        <v>0</v>
      </c>
      <c r="NV32" s="6"/>
      <c r="NW32" s="6"/>
      <c r="NX32" s="6"/>
      <c r="NY32" s="6"/>
      <c r="NZ32" s="6"/>
      <c r="OA32" s="6"/>
      <c r="OB32" s="16">
        <f t="shared" si="55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6"/>
        <v>0</v>
      </c>
      <c r="OP32" s="6"/>
      <c r="OQ32" s="6"/>
      <c r="OR32" s="6"/>
      <c r="OS32" s="17">
        <f t="shared" si="57"/>
        <v>0</v>
      </c>
      <c r="OT32" s="19"/>
      <c r="OU32" s="42">
        <f t="shared" si="58"/>
        <v>0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9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60"/>
        <v>0</v>
      </c>
      <c r="PS32" s="6"/>
      <c r="PT32" s="6"/>
      <c r="PU32" s="6"/>
      <c r="PV32" s="6"/>
      <c r="PW32" s="6"/>
      <c r="PX32" s="6"/>
      <c r="PY32" s="16">
        <f t="shared" si="61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62"/>
        <v>0</v>
      </c>
      <c r="QM32" s="6"/>
      <c r="QN32" s="6"/>
      <c r="QO32" s="6"/>
      <c r="QP32" s="17">
        <f t="shared" si="63"/>
        <v>0</v>
      </c>
      <c r="QQ32" s="19"/>
    </row>
    <row r="33" spans="1:459" x14ac:dyDescent="0.25">
      <c r="A33" s="3"/>
      <c r="B33" s="33">
        <v>28</v>
      </c>
      <c r="C33" s="5"/>
      <c r="D33" s="35"/>
      <c r="E33" s="35"/>
      <c r="F33" s="35"/>
      <c r="G33" s="35"/>
      <c r="H33" s="35"/>
      <c r="I33" s="34"/>
      <c r="J33" s="50">
        <f t="shared" si="8"/>
        <v>0</v>
      </c>
      <c r="K33" s="6"/>
      <c r="L33" s="6"/>
      <c r="M33" s="6"/>
      <c r="N33" s="6"/>
      <c r="O33" s="6"/>
      <c r="P33" s="6"/>
      <c r="Q33" s="6"/>
      <c r="R33" s="30">
        <f t="shared" si="9"/>
        <v>0</v>
      </c>
      <c r="S33" s="42">
        <f t="shared" si="10"/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1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5">
        <f t="shared" si="12"/>
        <v>0</v>
      </c>
      <c r="AQ33" s="33"/>
      <c r="AR33" s="6"/>
      <c r="AS33" s="6"/>
      <c r="AT33" s="6"/>
      <c r="AU33" s="6"/>
      <c r="AV33" s="6"/>
      <c r="AW33" s="16">
        <f t="shared" si="13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4"/>
        <v>0</v>
      </c>
      <c r="BK33" s="6"/>
      <c r="BL33" s="6"/>
      <c r="BM33" s="6"/>
      <c r="BN33" s="17">
        <f t="shared" si="15"/>
        <v>0</v>
      </c>
      <c r="BO33" s="19"/>
      <c r="BP33" s="42">
        <f t="shared" si="16"/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7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8"/>
        <v>0</v>
      </c>
      <c r="CN33" s="6"/>
      <c r="CO33" s="6"/>
      <c r="CP33" s="6"/>
      <c r="CQ33" s="6"/>
      <c r="CR33" s="6"/>
      <c r="CS33" s="6"/>
      <c r="CT33" s="16">
        <f t="shared" si="19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20"/>
        <v>0</v>
      </c>
      <c r="DH33" s="6"/>
      <c r="DI33" s="6"/>
      <c r="DJ33" s="6"/>
      <c r="DK33" s="17">
        <f t="shared" si="21"/>
        <v>0</v>
      </c>
      <c r="DL33" s="37"/>
      <c r="DM33" s="42">
        <f t="shared" si="22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3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4"/>
        <v>0</v>
      </c>
      <c r="EK33" s="6"/>
      <c r="EL33" s="6"/>
      <c r="EM33" s="6"/>
      <c r="EN33" s="6"/>
      <c r="EO33" s="6"/>
      <c r="EP33" s="6"/>
      <c r="EQ33" s="16">
        <f t="shared" si="25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6"/>
        <v>0</v>
      </c>
      <c r="FE33" s="6"/>
      <c r="FF33" s="6"/>
      <c r="FG33" s="6"/>
      <c r="FH33" s="17">
        <f t="shared" si="27"/>
        <v>0</v>
      </c>
      <c r="FI33" s="19"/>
      <c r="FJ33" s="48">
        <f t="shared" si="28"/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9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30"/>
        <v>0</v>
      </c>
      <c r="GH33" s="6"/>
      <c r="GI33" s="6"/>
      <c r="GJ33" s="6"/>
      <c r="GK33" s="6"/>
      <c r="GL33" s="6"/>
      <c r="GM33" s="6"/>
      <c r="GN33" s="16">
        <f t="shared" si="31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32"/>
        <v>0</v>
      </c>
      <c r="HB33" s="6"/>
      <c r="HC33" s="6"/>
      <c r="HD33" s="6"/>
      <c r="HE33" s="17">
        <f t="shared" si="33"/>
        <v>0</v>
      </c>
      <c r="HF33" s="19"/>
      <c r="HG33" s="42">
        <f t="shared" si="34"/>
        <v>0</v>
      </c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5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6"/>
        <v>0</v>
      </c>
      <c r="IE33" s="6"/>
      <c r="IF33" s="6"/>
      <c r="IG33" s="6"/>
      <c r="IH33" s="6"/>
      <c r="II33" s="6"/>
      <c r="IJ33" s="6"/>
      <c r="IK33" s="16">
        <f t="shared" si="37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8"/>
        <v>0</v>
      </c>
      <c r="IY33" s="6"/>
      <c r="IZ33" s="6"/>
      <c r="JA33" s="6"/>
      <c r="JB33" s="17">
        <f t="shared" si="39"/>
        <v>0</v>
      </c>
      <c r="JC33" s="19"/>
      <c r="JD33" s="42">
        <f t="shared" si="64"/>
        <v>0</v>
      </c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41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42"/>
        <v>0</v>
      </c>
      <c r="KB33" s="6"/>
      <c r="KC33" s="6"/>
      <c r="KD33" s="6"/>
      <c r="KE33" s="6"/>
      <c r="KF33" s="6"/>
      <c r="KG33" s="6"/>
      <c r="KH33" s="16">
        <f t="shared" si="43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44"/>
        <v>0</v>
      </c>
      <c r="KV33" s="6"/>
      <c r="KW33" s="6"/>
      <c r="KX33" s="6"/>
      <c r="KY33" s="17">
        <f t="shared" si="45"/>
        <v>0</v>
      </c>
      <c r="KZ33" s="19"/>
      <c r="LA33" s="42">
        <f t="shared" si="46"/>
        <v>0</v>
      </c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7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8"/>
        <v>0</v>
      </c>
      <c r="LY33" s="6"/>
      <c r="LZ33" s="6"/>
      <c r="MA33" s="6"/>
      <c r="MB33" s="6"/>
      <c r="MC33" s="6"/>
      <c r="MD33" s="6"/>
      <c r="ME33" s="16">
        <f t="shared" si="49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50"/>
        <v>0</v>
      </c>
      <c r="MS33" s="6"/>
      <c r="MT33" s="6"/>
      <c r="MU33" s="6"/>
      <c r="MV33" s="17">
        <f t="shared" si="51"/>
        <v>0</v>
      </c>
      <c r="MW33" s="19"/>
      <c r="MX33" s="42">
        <f t="shared" si="52"/>
        <v>0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53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4"/>
        <v>0</v>
      </c>
      <c r="NV33" s="6"/>
      <c r="NW33" s="6"/>
      <c r="NX33" s="6"/>
      <c r="NY33" s="6"/>
      <c r="NZ33" s="6"/>
      <c r="OA33" s="6"/>
      <c r="OB33" s="16">
        <f t="shared" si="55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6"/>
        <v>0</v>
      </c>
      <c r="OP33" s="6"/>
      <c r="OQ33" s="6"/>
      <c r="OR33" s="6"/>
      <c r="OS33" s="17">
        <f t="shared" si="57"/>
        <v>0</v>
      </c>
      <c r="OT33" s="19"/>
      <c r="OU33" s="42">
        <f t="shared" si="58"/>
        <v>0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9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60"/>
        <v>0</v>
      </c>
      <c r="PS33" s="6"/>
      <c r="PT33" s="6"/>
      <c r="PU33" s="6"/>
      <c r="PV33" s="6"/>
      <c r="PW33" s="6"/>
      <c r="PX33" s="6"/>
      <c r="PY33" s="16">
        <f t="shared" si="61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62"/>
        <v>0</v>
      </c>
      <c r="QM33" s="6"/>
      <c r="QN33" s="6"/>
      <c r="QO33" s="6"/>
      <c r="QP33" s="17">
        <f t="shared" si="63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f t="shared" si="10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1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5">
        <f t="shared" si="12"/>
        <v>0</v>
      </c>
      <c r="AQ34" s="6"/>
      <c r="AR34" s="6"/>
      <c r="AS34" s="6"/>
      <c r="AT34" s="6"/>
      <c r="AU34" s="6"/>
      <c r="AV34" s="6"/>
      <c r="AW34" s="16">
        <f t="shared" si="13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4"/>
        <v>0</v>
      </c>
      <c r="BK34" s="6"/>
      <c r="BL34" s="6"/>
      <c r="BM34" s="6"/>
      <c r="BN34" s="17">
        <f t="shared" si="15"/>
        <v>0</v>
      </c>
      <c r="BO34" s="19"/>
      <c r="BP34" s="42">
        <f t="shared" si="16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7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8"/>
        <v>0</v>
      </c>
      <c r="CN34" s="6"/>
      <c r="CO34" s="6"/>
      <c r="CP34" s="6"/>
      <c r="CQ34" s="6"/>
      <c r="CR34" s="6"/>
      <c r="CS34" s="6"/>
      <c r="CT34" s="16">
        <f t="shared" si="19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20"/>
        <v>0</v>
      </c>
      <c r="DH34" s="6"/>
      <c r="DI34" s="6"/>
      <c r="DJ34" s="6"/>
      <c r="DK34" s="17">
        <f t="shared" si="21"/>
        <v>0</v>
      </c>
      <c r="DL34" s="37"/>
      <c r="DM34" s="42">
        <f t="shared" si="22"/>
        <v>0</v>
      </c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3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4"/>
        <v>0</v>
      </c>
      <c r="EK34" s="6"/>
      <c r="EL34" s="6"/>
      <c r="EM34" s="6"/>
      <c r="EN34" s="6"/>
      <c r="EO34" s="6"/>
      <c r="EP34" s="6"/>
      <c r="EQ34" s="16">
        <f t="shared" si="25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6"/>
        <v>0</v>
      </c>
      <c r="FE34" s="6"/>
      <c r="FF34" s="6"/>
      <c r="FG34" s="6"/>
      <c r="FH34" s="17">
        <f t="shared" si="27"/>
        <v>0</v>
      </c>
      <c r="FI34" s="19"/>
      <c r="FJ34" s="48">
        <f t="shared" si="28"/>
        <v>0</v>
      </c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9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30"/>
        <v>0</v>
      </c>
      <c r="GH34" s="6"/>
      <c r="GI34" s="6"/>
      <c r="GJ34" s="6"/>
      <c r="GK34" s="6"/>
      <c r="GL34" s="6"/>
      <c r="GM34" s="6"/>
      <c r="GN34" s="16">
        <f t="shared" si="31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32"/>
        <v>0</v>
      </c>
      <c r="HB34" s="6"/>
      <c r="HC34" s="6"/>
      <c r="HD34" s="6"/>
      <c r="HE34" s="17">
        <f t="shared" si="33"/>
        <v>0</v>
      </c>
      <c r="HF34" s="19"/>
      <c r="HG34" s="42">
        <f t="shared" si="34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5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6"/>
        <v>0</v>
      </c>
      <c r="IE34" s="6"/>
      <c r="IF34" s="6"/>
      <c r="IG34" s="6"/>
      <c r="IH34" s="6"/>
      <c r="II34" s="6"/>
      <c r="IJ34" s="6"/>
      <c r="IK34" s="16">
        <f t="shared" si="37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8"/>
        <v>0</v>
      </c>
      <c r="IY34" s="6"/>
      <c r="IZ34" s="6"/>
      <c r="JA34" s="6"/>
      <c r="JB34" s="17">
        <f t="shared" si="39"/>
        <v>0</v>
      </c>
      <c r="JC34" s="19"/>
      <c r="JD34" s="42">
        <f t="shared" si="64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41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42"/>
        <v>0</v>
      </c>
      <c r="KB34" s="6"/>
      <c r="KC34" s="6"/>
      <c r="KD34" s="6"/>
      <c r="KE34" s="6"/>
      <c r="KF34" s="6"/>
      <c r="KG34" s="6"/>
      <c r="KH34" s="16">
        <f t="shared" si="43"/>
        <v>0</v>
      </c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16">
        <f t="shared" si="44"/>
        <v>0</v>
      </c>
      <c r="KV34" s="6"/>
      <c r="KW34" s="6"/>
      <c r="KX34" s="6"/>
      <c r="KY34" s="17">
        <f t="shared" si="45"/>
        <v>0</v>
      </c>
      <c r="KZ34" s="19"/>
      <c r="LA34" s="42">
        <f t="shared" si="46"/>
        <v>0</v>
      </c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7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8"/>
        <v>0</v>
      </c>
      <c r="LY34" s="6"/>
      <c r="LZ34" s="6"/>
      <c r="MA34" s="6"/>
      <c r="MB34" s="6"/>
      <c r="MC34" s="6"/>
      <c r="MD34" s="6"/>
      <c r="ME34" s="16">
        <f t="shared" si="49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50"/>
        <v>0</v>
      </c>
      <c r="MS34" s="6"/>
      <c r="MT34" s="6"/>
      <c r="MU34" s="6"/>
      <c r="MV34" s="17">
        <f t="shared" si="51"/>
        <v>0</v>
      </c>
      <c r="MW34" s="19"/>
      <c r="MX34" s="42">
        <f t="shared" si="52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53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54"/>
        <v>0</v>
      </c>
      <c r="NV34" s="6"/>
      <c r="NW34" s="6"/>
      <c r="NX34" s="6"/>
      <c r="NY34" s="6"/>
      <c r="NZ34" s="6"/>
      <c r="OA34" s="6"/>
      <c r="OB34" s="16">
        <f t="shared" si="55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6"/>
        <v>0</v>
      </c>
      <c r="OP34" s="6"/>
      <c r="OQ34" s="6"/>
      <c r="OR34" s="6"/>
      <c r="OS34" s="17">
        <f t="shared" si="57"/>
        <v>0</v>
      </c>
      <c r="OT34" s="19"/>
      <c r="OU34" s="42">
        <f t="shared" si="58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9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60"/>
        <v>0</v>
      </c>
      <c r="PS34" s="6"/>
      <c r="PT34" s="6"/>
      <c r="PU34" s="6"/>
      <c r="PV34" s="6"/>
      <c r="PW34" s="6"/>
      <c r="PX34" s="6"/>
      <c r="PY34" s="16">
        <f t="shared" si="61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62"/>
        <v>0</v>
      </c>
      <c r="QM34" s="6"/>
      <c r="QN34" s="6"/>
      <c r="QO34" s="6"/>
      <c r="QP34" s="17">
        <f t="shared" si="63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1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5">
        <f t="shared" si="12"/>
        <v>0</v>
      </c>
      <c r="AQ35" s="6"/>
      <c r="AR35" s="6"/>
      <c r="AS35" s="6"/>
      <c r="AT35" s="6"/>
      <c r="AU35" s="6"/>
      <c r="AV35" s="6"/>
      <c r="AW35" s="16">
        <f t="shared" si="13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4"/>
        <v>0</v>
      </c>
      <c r="BK35" s="6"/>
      <c r="BL35" s="6"/>
      <c r="BM35" s="6"/>
      <c r="BN35" s="17">
        <f t="shared" si="15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7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8"/>
        <v>0</v>
      </c>
      <c r="CN35" s="6"/>
      <c r="CO35" s="6"/>
      <c r="CP35" s="6"/>
      <c r="CQ35" s="6"/>
      <c r="CR35" s="6"/>
      <c r="CS35" s="6"/>
      <c r="CT35" s="16">
        <f t="shared" si="19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20"/>
        <v>0</v>
      </c>
      <c r="DH35" s="6"/>
      <c r="DI35" s="6"/>
      <c r="DJ35" s="6"/>
      <c r="DK35" s="17">
        <f t="shared" si="21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3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4"/>
        <v>0</v>
      </c>
      <c r="EK35" s="6"/>
      <c r="EL35" s="6"/>
      <c r="EM35" s="6"/>
      <c r="EN35" s="6"/>
      <c r="EO35" s="6"/>
      <c r="EP35" s="6"/>
      <c r="EQ35" s="16">
        <f t="shared" si="25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6"/>
        <v>0</v>
      </c>
      <c r="FE35" s="6"/>
      <c r="FF35" s="6"/>
      <c r="FG35" s="6"/>
      <c r="FH35" s="17">
        <f t="shared" si="27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9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30"/>
        <v>0</v>
      </c>
      <c r="GH35" s="6"/>
      <c r="GI35" s="6"/>
      <c r="GJ35" s="6"/>
      <c r="GK35" s="6"/>
      <c r="GL35" s="6"/>
      <c r="GM35" s="6"/>
      <c r="GN35" s="16">
        <f t="shared" si="31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32"/>
        <v>0</v>
      </c>
      <c r="HB35" s="6"/>
      <c r="HC35" s="6"/>
      <c r="HD35" s="6"/>
      <c r="HE35" s="17">
        <f t="shared" si="33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5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6"/>
        <v>0</v>
      </c>
      <c r="IE35" s="6"/>
      <c r="IF35" s="6"/>
      <c r="IG35" s="6"/>
      <c r="IH35" s="6"/>
      <c r="II35" s="6"/>
      <c r="IJ35" s="6"/>
      <c r="IK35" s="16">
        <f t="shared" si="37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8"/>
        <v>0</v>
      </c>
      <c r="IY35" s="6"/>
      <c r="IZ35" s="6"/>
      <c r="JA35" s="6"/>
      <c r="JB35" s="17">
        <f t="shared" si="39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41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42"/>
        <v>0</v>
      </c>
      <c r="KB35" s="6"/>
      <c r="KC35" s="6"/>
      <c r="KD35" s="6"/>
      <c r="KE35" s="6"/>
      <c r="KF35" s="6"/>
      <c r="KG35" s="6"/>
      <c r="KH35" s="16">
        <f t="shared" si="43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44"/>
        <v>0</v>
      </c>
      <c r="KV35" s="6"/>
      <c r="KW35" s="6"/>
      <c r="KX35" s="6"/>
      <c r="KY35" s="17">
        <f t="shared" si="45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7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8"/>
        <v>0</v>
      </c>
      <c r="LY35" s="6"/>
      <c r="LZ35" s="6"/>
      <c r="MA35" s="6"/>
      <c r="MB35" s="6"/>
      <c r="MC35" s="6"/>
      <c r="MD35" s="6"/>
      <c r="ME35" s="16">
        <f t="shared" si="49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50"/>
        <v>0</v>
      </c>
      <c r="MS35" s="6"/>
      <c r="MT35" s="6"/>
      <c r="MU35" s="6"/>
      <c r="MV35" s="17">
        <f t="shared" si="51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53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54"/>
        <v>0</v>
      </c>
      <c r="NV35" s="6"/>
      <c r="NW35" s="6"/>
      <c r="NX35" s="6"/>
      <c r="NY35" s="6"/>
      <c r="NZ35" s="6"/>
      <c r="OA35" s="6"/>
      <c r="OB35" s="16">
        <f t="shared" si="55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6"/>
        <v>0</v>
      </c>
      <c r="OP35" s="6"/>
      <c r="OQ35" s="6"/>
      <c r="OR35" s="6"/>
      <c r="OS35" s="17">
        <f t="shared" si="57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9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60"/>
        <v>0</v>
      </c>
      <c r="PS35" s="6"/>
      <c r="PT35" s="6"/>
      <c r="PU35" s="6"/>
      <c r="PV35" s="6"/>
      <c r="PW35" s="6"/>
      <c r="PX35" s="6"/>
      <c r="PY35" s="16">
        <f t="shared" si="61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62"/>
        <v>0</v>
      </c>
      <c r="QM35" s="6"/>
      <c r="QN35" s="6"/>
      <c r="QO35" s="6"/>
      <c r="QP35" s="30">
        <f t="shared" si="63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97</v>
      </c>
      <c r="E36" s="31">
        <f t="shared" ref="E36:I36" si="65">SUM(E6:E35)</f>
        <v>97</v>
      </c>
      <c r="F36" s="31">
        <f t="shared" si="65"/>
        <v>143</v>
      </c>
      <c r="G36" s="31">
        <f t="shared" si="65"/>
        <v>107</v>
      </c>
      <c r="H36" s="31">
        <f t="shared" si="65"/>
        <v>109</v>
      </c>
      <c r="I36" s="31">
        <f t="shared" si="65"/>
        <v>125</v>
      </c>
      <c r="J36" s="31">
        <f t="shared" ref="J36:BW36" si="66">SUM(J6:J35)</f>
        <v>112.99999999999999</v>
      </c>
      <c r="K36" s="31">
        <f t="shared" si="66"/>
        <v>110</v>
      </c>
      <c r="L36" s="31">
        <f t="shared" si="66"/>
        <v>107</v>
      </c>
      <c r="M36" s="31">
        <f t="shared" si="66"/>
        <v>118</v>
      </c>
      <c r="N36" s="31">
        <f t="shared" si="66"/>
        <v>114</v>
      </c>
      <c r="O36" s="31">
        <f t="shared" si="66"/>
        <v>119</v>
      </c>
      <c r="P36" s="31">
        <f t="shared" si="66"/>
        <v>117</v>
      </c>
      <c r="Q36" s="31">
        <f t="shared" si="66"/>
        <v>127</v>
      </c>
      <c r="R36" s="31">
        <f t="shared" si="66"/>
        <v>115.99999999999999</v>
      </c>
      <c r="S36" s="47">
        <f>SUM(S6:S35)</f>
        <v>24</v>
      </c>
      <c r="T36" s="31">
        <f t="shared" si="66"/>
        <v>118</v>
      </c>
      <c r="U36" s="31">
        <f t="shared" si="66"/>
        <v>110</v>
      </c>
      <c r="V36" s="31">
        <f t="shared" si="66"/>
        <v>0</v>
      </c>
      <c r="W36" s="31">
        <f t="shared" si="66"/>
        <v>128</v>
      </c>
      <c r="X36" s="31">
        <f t="shared" si="66"/>
        <v>101</v>
      </c>
      <c r="Y36" s="31">
        <f t="shared" si="66"/>
        <v>110</v>
      </c>
      <c r="Z36" s="31">
        <f t="shared" si="66"/>
        <v>125</v>
      </c>
      <c r="AA36" s="31">
        <f t="shared" si="66"/>
        <v>125</v>
      </c>
      <c r="AB36" s="31">
        <f t="shared" si="66"/>
        <v>116</v>
      </c>
      <c r="AC36" s="31">
        <f t="shared" si="66"/>
        <v>0</v>
      </c>
      <c r="AD36" s="31">
        <f t="shared" si="66"/>
        <v>116.625</v>
      </c>
      <c r="AE36" s="31">
        <f t="shared" si="66"/>
        <v>112</v>
      </c>
      <c r="AF36" s="31">
        <f t="shared" si="66"/>
        <v>106</v>
      </c>
      <c r="AG36" s="31">
        <f t="shared" si="66"/>
        <v>124</v>
      </c>
      <c r="AH36" s="31">
        <f t="shared" si="66"/>
        <v>136</v>
      </c>
      <c r="AI36" s="31">
        <f t="shared" si="66"/>
        <v>134</v>
      </c>
      <c r="AJ36" s="31">
        <f t="shared" si="66"/>
        <v>117</v>
      </c>
      <c r="AK36" s="31">
        <f t="shared" si="66"/>
        <v>123</v>
      </c>
      <c r="AL36" s="31">
        <f t="shared" si="66"/>
        <v>149</v>
      </c>
      <c r="AM36" s="31">
        <f t="shared" si="66"/>
        <v>0</v>
      </c>
      <c r="AN36" s="31">
        <f t="shared" si="66"/>
        <v>155</v>
      </c>
      <c r="AO36" s="31">
        <f t="shared" si="66"/>
        <v>162</v>
      </c>
      <c r="AP36" s="31">
        <f t="shared" si="66"/>
        <v>128.4444444444444</v>
      </c>
      <c r="AQ36" s="31">
        <f t="shared" si="66"/>
        <v>0</v>
      </c>
      <c r="AR36" s="31">
        <f t="shared" si="66"/>
        <v>155</v>
      </c>
      <c r="AS36" s="31">
        <f t="shared" si="66"/>
        <v>0</v>
      </c>
      <c r="AT36" s="31">
        <f t="shared" si="66"/>
        <v>117</v>
      </c>
      <c r="AU36" s="31">
        <f t="shared" si="66"/>
        <v>128</v>
      </c>
      <c r="AV36" s="31">
        <f t="shared" si="66"/>
        <v>145</v>
      </c>
      <c r="AW36" s="31">
        <f t="shared" si="66"/>
        <v>136.25</v>
      </c>
      <c r="AX36" s="31">
        <f t="shared" si="66"/>
        <v>143</v>
      </c>
      <c r="AY36" s="31">
        <f t="shared" si="66"/>
        <v>0</v>
      </c>
      <c r="AZ36" s="31">
        <f t="shared" si="66"/>
        <v>149</v>
      </c>
      <c r="BA36" s="31">
        <f t="shared" si="66"/>
        <v>0</v>
      </c>
      <c r="BB36" s="31">
        <f t="shared" si="66"/>
        <v>0</v>
      </c>
      <c r="BC36" s="31">
        <f t="shared" si="66"/>
        <v>111</v>
      </c>
      <c r="BD36" s="31">
        <f t="shared" si="66"/>
        <v>0</v>
      </c>
      <c r="BE36" s="31">
        <f t="shared" si="66"/>
        <v>0</v>
      </c>
      <c r="BF36" s="31">
        <f t="shared" si="66"/>
        <v>0</v>
      </c>
      <c r="BG36" s="31">
        <f t="shared" si="66"/>
        <v>0</v>
      </c>
      <c r="BH36" s="31">
        <f t="shared" si="66"/>
        <v>0</v>
      </c>
      <c r="BI36" s="31">
        <f t="shared" si="66"/>
        <v>0</v>
      </c>
      <c r="BJ36" s="31">
        <f t="shared" si="66"/>
        <v>134.33333333333334</v>
      </c>
      <c r="BK36" s="31">
        <f t="shared" si="66"/>
        <v>0</v>
      </c>
      <c r="BL36" s="31">
        <f t="shared" si="66"/>
        <v>182</v>
      </c>
      <c r="BM36" s="31">
        <f t="shared" si="66"/>
        <v>0</v>
      </c>
      <c r="BN36" s="31">
        <f t="shared" si="66"/>
        <v>182</v>
      </c>
      <c r="BO36" s="31">
        <f t="shared" si="66"/>
        <v>0</v>
      </c>
      <c r="BP36" s="47">
        <f>SUM(BP6:BP35)</f>
        <v>24</v>
      </c>
      <c r="BQ36" s="31">
        <f t="shared" si="66"/>
        <v>1</v>
      </c>
      <c r="BR36" s="31">
        <f t="shared" si="66"/>
        <v>0</v>
      </c>
      <c r="BS36" s="31">
        <f t="shared" si="66"/>
        <v>0</v>
      </c>
      <c r="BT36" s="31">
        <f t="shared" si="66"/>
        <v>0</v>
      </c>
      <c r="BU36" s="31">
        <f t="shared" si="66"/>
        <v>0</v>
      </c>
      <c r="BV36" s="31">
        <f t="shared" si="66"/>
        <v>0</v>
      </c>
      <c r="BW36" s="31">
        <f t="shared" si="66"/>
        <v>0</v>
      </c>
      <c r="BX36" s="31">
        <f t="shared" ref="BX36:EJ36" si="67">SUM(BX6:BX35)</f>
        <v>0</v>
      </c>
      <c r="BY36" s="31">
        <f t="shared" si="67"/>
        <v>0</v>
      </c>
      <c r="BZ36" s="31">
        <f t="shared" si="67"/>
        <v>0</v>
      </c>
      <c r="CA36" s="31">
        <f t="shared" si="67"/>
        <v>1</v>
      </c>
      <c r="CB36" s="31">
        <f t="shared" si="67"/>
        <v>1</v>
      </c>
      <c r="CC36" s="31">
        <f t="shared" si="67"/>
        <v>0</v>
      </c>
      <c r="CD36" s="31">
        <f t="shared" si="67"/>
        <v>0</v>
      </c>
      <c r="CE36" s="31">
        <f t="shared" si="67"/>
        <v>0</v>
      </c>
      <c r="CF36" s="31">
        <f t="shared" si="67"/>
        <v>0</v>
      </c>
      <c r="CG36" s="31">
        <f t="shared" si="67"/>
        <v>0</v>
      </c>
      <c r="CH36" s="31">
        <f t="shared" si="67"/>
        <v>0</v>
      </c>
      <c r="CI36" s="31">
        <f t="shared" si="67"/>
        <v>0</v>
      </c>
      <c r="CJ36" s="31">
        <f t="shared" si="67"/>
        <v>0</v>
      </c>
      <c r="CK36" s="31">
        <f t="shared" si="67"/>
        <v>0</v>
      </c>
      <c r="CL36" s="31">
        <f t="shared" si="67"/>
        <v>0</v>
      </c>
      <c r="CM36" s="31">
        <f t="shared" si="67"/>
        <v>1</v>
      </c>
      <c r="CN36" s="31">
        <f t="shared" si="67"/>
        <v>0</v>
      </c>
      <c r="CO36" s="31">
        <f t="shared" si="67"/>
        <v>1</v>
      </c>
      <c r="CP36" s="31">
        <f t="shared" si="67"/>
        <v>0</v>
      </c>
      <c r="CQ36" s="31">
        <f t="shared" si="67"/>
        <v>0</v>
      </c>
      <c r="CR36" s="31">
        <f t="shared" si="67"/>
        <v>0</v>
      </c>
      <c r="CS36" s="31">
        <f t="shared" si="67"/>
        <v>0</v>
      </c>
      <c r="CT36" s="31">
        <f t="shared" si="67"/>
        <v>1</v>
      </c>
      <c r="CU36" s="31">
        <f t="shared" si="67"/>
        <v>1</v>
      </c>
      <c r="CV36" s="31">
        <f t="shared" si="67"/>
        <v>0</v>
      </c>
      <c r="CW36" s="31">
        <f t="shared" si="67"/>
        <v>0</v>
      </c>
      <c r="CX36" s="31">
        <f t="shared" si="67"/>
        <v>0</v>
      </c>
      <c r="CY36" s="31">
        <f t="shared" si="67"/>
        <v>0</v>
      </c>
      <c r="CZ36" s="31">
        <f t="shared" si="67"/>
        <v>0</v>
      </c>
      <c r="DA36" s="31">
        <f t="shared" si="67"/>
        <v>0</v>
      </c>
      <c r="DB36" s="31">
        <f t="shared" si="67"/>
        <v>0</v>
      </c>
      <c r="DC36" s="31">
        <f t="shared" si="67"/>
        <v>0</v>
      </c>
      <c r="DD36" s="31">
        <f t="shared" si="67"/>
        <v>0</v>
      </c>
      <c r="DE36" s="31">
        <f t="shared" si="67"/>
        <v>0</v>
      </c>
      <c r="DF36" s="31">
        <f t="shared" si="67"/>
        <v>0</v>
      </c>
      <c r="DG36" s="31">
        <f t="shared" si="67"/>
        <v>1</v>
      </c>
      <c r="DH36" s="31">
        <f t="shared" si="67"/>
        <v>0</v>
      </c>
      <c r="DI36" s="31">
        <f t="shared" si="67"/>
        <v>0</v>
      </c>
      <c r="DJ36" s="31">
        <f t="shared" si="67"/>
        <v>1</v>
      </c>
      <c r="DK36" s="31">
        <f t="shared" si="67"/>
        <v>1</v>
      </c>
      <c r="DL36" s="31">
        <f t="shared" si="67"/>
        <v>0</v>
      </c>
      <c r="DM36" s="47">
        <f>SUM(DM6:DM35)</f>
        <v>22</v>
      </c>
      <c r="DN36" s="31">
        <f t="shared" si="67"/>
        <v>1</v>
      </c>
      <c r="DO36" s="31">
        <f t="shared" si="67"/>
        <v>0</v>
      </c>
      <c r="DP36" s="31">
        <f t="shared" si="67"/>
        <v>0</v>
      </c>
      <c r="DQ36" s="31">
        <f t="shared" si="67"/>
        <v>0</v>
      </c>
      <c r="DR36" s="31">
        <f t="shared" si="67"/>
        <v>0</v>
      </c>
      <c r="DS36" s="31">
        <f t="shared" si="67"/>
        <v>0</v>
      </c>
      <c r="DT36" s="31">
        <f t="shared" si="67"/>
        <v>0</v>
      </c>
      <c r="DU36" s="31">
        <f t="shared" si="67"/>
        <v>0</v>
      </c>
      <c r="DV36" s="31">
        <f t="shared" si="67"/>
        <v>0</v>
      </c>
      <c r="DW36" s="31">
        <f t="shared" si="67"/>
        <v>0</v>
      </c>
      <c r="DX36" s="31">
        <f t="shared" si="67"/>
        <v>1</v>
      </c>
      <c r="DY36" s="31">
        <f t="shared" si="67"/>
        <v>1</v>
      </c>
      <c r="DZ36" s="31">
        <f t="shared" si="67"/>
        <v>0</v>
      </c>
      <c r="EA36" s="31">
        <f t="shared" si="67"/>
        <v>0</v>
      </c>
      <c r="EB36" s="31">
        <f t="shared" si="67"/>
        <v>0</v>
      </c>
      <c r="EC36" s="31">
        <f t="shared" si="67"/>
        <v>0</v>
      </c>
      <c r="ED36" s="31">
        <f t="shared" si="67"/>
        <v>0</v>
      </c>
      <c r="EE36" s="31">
        <f t="shared" si="67"/>
        <v>0</v>
      </c>
      <c r="EF36" s="31">
        <f t="shared" si="67"/>
        <v>0</v>
      </c>
      <c r="EG36" s="31">
        <f t="shared" si="67"/>
        <v>0</v>
      </c>
      <c r="EH36" s="31">
        <f t="shared" si="67"/>
        <v>0</v>
      </c>
      <c r="EI36" s="31">
        <f t="shared" si="67"/>
        <v>0</v>
      </c>
      <c r="EJ36" s="31">
        <f t="shared" si="67"/>
        <v>1</v>
      </c>
      <c r="EK36" s="31">
        <f t="shared" ref="EK36:GW36" si="68">SUM(EK6:EK35)</f>
        <v>1</v>
      </c>
      <c r="EL36" s="31">
        <f t="shared" si="68"/>
        <v>0</v>
      </c>
      <c r="EM36" s="31">
        <f t="shared" si="68"/>
        <v>0</v>
      </c>
      <c r="EN36" s="31">
        <f t="shared" si="68"/>
        <v>0</v>
      </c>
      <c r="EO36" s="31">
        <f t="shared" si="68"/>
        <v>0</v>
      </c>
      <c r="EP36" s="31">
        <f t="shared" si="68"/>
        <v>0</v>
      </c>
      <c r="EQ36" s="31">
        <f t="shared" si="68"/>
        <v>1</v>
      </c>
      <c r="ER36" s="31">
        <f t="shared" si="68"/>
        <v>1</v>
      </c>
      <c r="ES36" s="31">
        <f t="shared" si="68"/>
        <v>0</v>
      </c>
      <c r="ET36" s="31">
        <f t="shared" si="68"/>
        <v>0</v>
      </c>
      <c r="EU36" s="31">
        <f t="shared" si="68"/>
        <v>0</v>
      </c>
      <c r="EV36" s="31">
        <f t="shared" si="68"/>
        <v>0</v>
      </c>
      <c r="EW36" s="31">
        <f t="shared" si="68"/>
        <v>0</v>
      </c>
      <c r="EX36" s="31">
        <f t="shared" si="68"/>
        <v>0</v>
      </c>
      <c r="EY36" s="31">
        <f t="shared" si="68"/>
        <v>0</v>
      </c>
      <c r="EZ36" s="31">
        <f t="shared" si="68"/>
        <v>0</v>
      </c>
      <c r="FA36" s="31">
        <f t="shared" si="68"/>
        <v>0</v>
      </c>
      <c r="FB36" s="31">
        <f t="shared" si="68"/>
        <v>0</v>
      </c>
      <c r="FC36" s="31">
        <f t="shared" si="68"/>
        <v>0</v>
      </c>
      <c r="FD36" s="31">
        <f t="shared" si="68"/>
        <v>1</v>
      </c>
      <c r="FE36" s="31">
        <f t="shared" si="68"/>
        <v>0</v>
      </c>
      <c r="FF36" s="31">
        <f t="shared" si="68"/>
        <v>1</v>
      </c>
      <c r="FG36" s="31">
        <f t="shared" si="68"/>
        <v>0</v>
      </c>
      <c r="FH36" s="31">
        <f t="shared" si="68"/>
        <v>1</v>
      </c>
      <c r="FI36" s="31">
        <f t="shared" si="68"/>
        <v>0</v>
      </c>
      <c r="FJ36" s="47">
        <f>SUM(FJ6:FJ35)</f>
        <v>22</v>
      </c>
      <c r="FK36" s="31">
        <f t="shared" si="68"/>
        <v>1</v>
      </c>
      <c r="FL36" s="31">
        <f t="shared" si="68"/>
        <v>0</v>
      </c>
      <c r="FM36" s="31">
        <f t="shared" si="68"/>
        <v>0</v>
      </c>
      <c r="FN36" s="31">
        <f t="shared" si="68"/>
        <v>0</v>
      </c>
      <c r="FO36" s="31">
        <f t="shared" si="68"/>
        <v>0</v>
      </c>
      <c r="FP36" s="31">
        <f t="shared" si="68"/>
        <v>0</v>
      </c>
      <c r="FQ36" s="31">
        <f t="shared" si="68"/>
        <v>0</v>
      </c>
      <c r="FR36" s="31">
        <f t="shared" si="68"/>
        <v>0</v>
      </c>
      <c r="FS36" s="31">
        <f t="shared" si="68"/>
        <v>0</v>
      </c>
      <c r="FT36" s="31">
        <f t="shared" si="68"/>
        <v>0</v>
      </c>
      <c r="FU36" s="31">
        <f t="shared" si="68"/>
        <v>1</v>
      </c>
      <c r="FV36" s="31">
        <f t="shared" si="68"/>
        <v>1</v>
      </c>
      <c r="FW36" s="31">
        <f t="shared" si="68"/>
        <v>0</v>
      </c>
      <c r="FX36" s="31">
        <f t="shared" si="68"/>
        <v>0</v>
      </c>
      <c r="FY36" s="31">
        <f t="shared" si="68"/>
        <v>0</v>
      </c>
      <c r="FZ36" s="31">
        <f t="shared" si="68"/>
        <v>0</v>
      </c>
      <c r="GA36" s="31">
        <f t="shared" si="68"/>
        <v>0</v>
      </c>
      <c r="GB36" s="31">
        <f t="shared" si="68"/>
        <v>0</v>
      </c>
      <c r="GC36" s="31">
        <f t="shared" si="68"/>
        <v>0</v>
      </c>
      <c r="GD36" s="31">
        <f t="shared" si="68"/>
        <v>0</v>
      </c>
      <c r="GE36" s="31">
        <f t="shared" si="68"/>
        <v>0</v>
      </c>
      <c r="GF36" s="31">
        <f t="shared" si="68"/>
        <v>0</v>
      </c>
      <c r="GG36" s="31">
        <f t="shared" si="68"/>
        <v>1</v>
      </c>
      <c r="GH36" s="31">
        <f t="shared" si="68"/>
        <v>1</v>
      </c>
      <c r="GI36" s="31">
        <f t="shared" si="68"/>
        <v>0</v>
      </c>
      <c r="GJ36" s="31">
        <f t="shared" si="68"/>
        <v>0</v>
      </c>
      <c r="GK36" s="31">
        <f t="shared" si="68"/>
        <v>0</v>
      </c>
      <c r="GL36" s="31">
        <f t="shared" si="68"/>
        <v>0</v>
      </c>
      <c r="GM36" s="31">
        <f t="shared" si="68"/>
        <v>0</v>
      </c>
      <c r="GN36" s="31">
        <f t="shared" si="68"/>
        <v>1</v>
      </c>
      <c r="GO36" s="31">
        <f t="shared" si="68"/>
        <v>1</v>
      </c>
      <c r="GP36" s="31">
        <f t="shared" si="68"/>
        <v>0</v>
      </c>
      <c r="GQ36" s="31">
        <f t="shared" si="68"/>
        <v>0</v>
      </c>
      <c r="GR36" s="31">
        <f t="shared" si="68"/>
        <v>0</v>
      </c>
      <c r="GS36" s="31">
        <f t="shared" si="68"/>
        <v>0</v>
      </c>
      <c r="GT36" s="31">
        <f t="shared" si="68"/>
        <v>0</v>
      </c>
      <c r="GU36" s="31">
        <f t="shared" si="68"/>
        <v>0</v>
      </c>
      <c r="GV36" s="31">
        <f t="shared" si="68"/>
        <v>0</v>
      </c>
      <c r="GW36" s="31">
        <f t="shared" si="68"/>
        <v>0</v>
      </c>
      <c r="GX36" s="31">
        <f t="shared" ref="GX36:JK36" si="69">SUM(GX6:GX35)</f>
        <v>0</v>
      </c>
      <c r="GY36" s="31">
        <f t="shared" si="69"/>
        <v>0</v>
      </c>
      <c r="GZ36" s="31">
        <f t="shared" si="69"/>
        <v>0</v>
      </c>
      <c r="HA36" s="31">
        <f t="shared" si="69"/>
        <v>1</v>
      </c>
      <c r="HB36" s="31">
        <f t="shared" si="69"/>
        <v>0</v>
      </c>
      <c r="HC36" s="31">
        <f t="shared" si="69"/>
        <v>1</v>
      </c>
      <c r="HD36" s="31">
        <f t="shared" si="69"/>
        <v>0</v>
      </c>
      <c r="HE36" s="31">
        <f t="shared" si="69"/>
        <v>1</v>
      </c>
      <c r="HF36" s="31">
        <f t="shared" si="69"/>
        <v>0</v>
      </c>
      <c r="HG36" s="47">
        <f>SUM(HG6:HG35)</f>
        <v>22</v>
      </c>
      <c r="HH36" s="31">
        <f t="shared" si="69"/>
        <v>1</v>
      </c>
      <c r="HI36" s="31">
        <f t="shared" si="69"/>
        <v>0</v>
      </c>
      <c r="HJ36" s="31">
        <f t="shared" si="69"/>
        <v>0</v>
      </c>
      <c r="HK36" s="31">
        <f t="shared" si="69"/>
        <v>0</v>
      </c>
      <c r="HL36" s="31">
        <f t="shared" si="69"/>
        <v>0</v>
      </c>
      <c r="HM36" s="31">
        <f t="shared" si="69"/>
        <v>0</v>
      </c>
      <c r="HN36" s="31">
        <f t="shared" si="69"/>
        <v>0</v>
      </c>
      <c r="HO36" s="31">
        <f t="shared" si="69"/>
        <v>0</v>
      </c>
      <c r="HP36" s="31">
        <f t="shared" si="69"/>
        <v>0</v>
      </c>
      <c r="HQ36" s="31">
        <f t="shared" si="69"/>
        <v>0</v>
      </c>
      <c r="HR36" s="31">
        <f t="shared" si="69"/>
        <v>1</v>
      </c>
      <c r="HS36" s="31">
        <f t="shared" si="69"/>
        <v>1</v>
      </c>
      <c r="HT36" s="31">
        <f t="shared" si="69"/>
        <v>0</v>
      </c>
      <c r="HU36" s="31">
        <f t="shared" si="69"/>
        <v>0</v>
      </c>
      <c r="HV36" s="31">
        <f t="shared" si="69"/>
        <v>0</v>
      </c>
      <c r="HW36" s="31">
        <f t="shared" si="69"/>
        <v>0</v>
      </c>
      <c r="HX36" s="31">
        <f t="shared" si="69"/>
        <v>0</v>
      </c>
      <c r="HY36" s="31">
        <f t="shared" si="69"/>
        <v>0</v>
      </c>
      <c r="HZ36" s="31">
        <f t="shared" si="69"/>
        <v>0</v>
      </c>
      <c r="IA36" s="31">
        <f t="shared" si="69"/>
        <v>0</v>
      </c>
      <c r="IB36" s="31">
        <f t="shared" si="69"/>
        <v>0</v>
      </c>
      <c r="IC36" s="31">
        <f t="shared" si="69"/>
        <v>0</v>
      </c>
      <c r="ID36" s="31">
        <f t="shared" si="69"/>
        <v>1</v>
      </c>
      <c r="IE36" s="31">
        <f t="shared" si="69"/>
        <v>1</v>
      </c>
      <c r="IF36" s="31">
        <f t="shared" si="69"/>
        <v>0</v>
      </c>
      <c r="IG36" s="31">
        <f t="shared" si="69"/>
        <v>0</v>
      </c>
      <c r="IH36" s="31">
        <f t="shared" si="69"/>
        <v>0</v>
      </c>
      <c r="II36" s="31">
        <f t="shared" si="69"/>
        <v>0</v>
      </c>
      <c r="IJ36" s="31">
        <f t="shared" si="69"/>
        <v>0</v>
      </c>
      <c r="IK36" s="31">
        <f t="shared" si="69"/>
        <v>1</v>
      </c>
      <c r="IL36" s="31">
        <f t="shared" si="69"/>
        <v>1</v>
      </c>
      <c r="IM36" s="31">
        <f t="shared" si="69"/>
        <v>0</v>
      </c>
      <c r="IN36" s="31">
        <f t="shared" si="69"/>
        <v>0</v>
      </c>
      <c r="IO36" s="31">
        <f t="shared" si="69"/>
        <v>0</v>
      </c>
      <c r="IP36" s="31">
        <f t="shared" si="69"/>
        <v>0</v>
      </c>
      <c r="IQ36" s="31">
        <f t="shared" si="69"/>
        <v>0</v>
      </c>
      <c r="IR36" s="31">
        <f t="shared" si="69"/>
        <v>0</v>
      </c>
      <c r="IS36" s="31">
        <f t="shared" si="69"/>
        <v>0</v>
      </c>
      <c r="IT36" s="31">
        <f t="shared" si="69"/>
        <v>0</v>
      </c>
      <c r="IU36" s="31">
        <f t="shared" si="69"/>
        <v>0</v>
      </c>
      <c r="IV36" s="31">
        <f t="shared" si="69"/>
        <v>0</v>
      </c>
      <c r="IW36" s="31">
        <f t="shared" si="69"/>
        <v>0</v>
      </c>
      <c r="IX36" s="31">
        <f t="shared" si="69"/>
        <v>1</v>
      </c>
      <c r="IY36" s="31">
        <f t="shared" si="69"/>
        <v>0</v>
      </c>
      <c r="IZ36" s="31">
        <f t="shared" si="69"/>
        <v>1</v>
      </c>
      <c r="JA36" s="31">
        <f t="shared" si="69"/>
        <v>0</v>
      </c>
      <c r="JB36" s="31">
        <f t="shared" si="69"/>
        <v>1</v>
      </c>
      <c r="JC36" s="31">
        <f t="shared" si="69"/>
        <v>0</v>
      </c>
      <c r="JD36" s="47">
        <f>SUM(JD6:JD35)</f>
        <v>22</v>
      </c>
      <c r="JE36" s="31">
        <f t="shared" si="69"/>
        <v>1</v>
      </c>
      <c r="JF36" s="31">
        <f t="shared" si="69"/>
        <v>0</v>
      </c>
      <c r="JG36" s="31">
        <f t="shared" si="69"/>
        <v>0</v>
      </c>
      <c r="JH36" s="31">
        <f t="shared" si="69"/>
        <v>0</v>
      </c>
      <c r="JI36" s="31">
        <f t="shared" si="69"/>
        <v>0</v>
      </c>
      <c r="JJ36" s="31">
        <f t="shared" si="69"/>
        <v>0</v>
      </c>
      <c r="JK36" s="31">
        <f t="shared" si="69"/>
        <v>0</v>
      </c>
      <c r="JL36" s="31">
        <f t="shared" ref="JL36:LX36" si="70">SUM(JL6:JL35)</f>
        <v>0</v>
      </c>
      <c r="JM36" s="31">
        <f t="shared" si="70"/>
        <v>0</v>
      </c>
      <c r="JN36" s="31">
        <f t="shared" si="70"/>
        <v>0</v>
      </c>
      <c r="JO36" s="31">
        <f t="shared" si="70"/>
        <v>1</v>
      </c>
      <c r="JP36" s="31">
        <f t="shared" si="70"/>
        <v>1</v>
      </c>
      <c r="JQ36" s="31">
        <f t="shared" si="70"/>
        <v>0</v>
      </c>
      <c r="JR36" s="31">
        <f t="shared" si="70"/>
        <v>0</v>
      </c>
      <c r="JS36" s="31">
        <f t="shared" si="70"/>
        <v>0</v>
      </c>
      <c r="JT36" s="31">
        <f t="shared" si="70"/>
        <v>0</v>
      </c>
      <c r="JU36" s="31">
        <f t="shared" si="70"/>
        <v>0</v>
      </c>
      <c r="JV36" s="31">
        <f t="shared" si="70"/>
        <v>0</v>
      </c>
      <c r="JW36" s="31">
        <f t="shared" si="70"/>
        <v>0</v>
      </c>
      <c r="JX36" s="31">
        <f t="shared" si="70"/>
        <v>0</v>
      </c>
      <c r="JY36" s="31">
        <f t="shared" si="70"/>
        <v>0</v>
      </c>
      <c r="JZ36" s="31">
        <f t="shared" si="70"/>
        <v>0</v>
      </c>
      <c r="KA36" s="31">
        <f t="shared" si="70"/>
        <v>1</v>
      </c>
      <c r="KB36" s="31">
        <f t="shared" si="70"/>
        <v>1</v>
      </c>
      <c r="KC36" s="31">
        <f t="shared" si="70"/>
        <v>0</v>
      </c>
      <c r="KD36" s="31">
        <f t="shared" si="70"/>
        <v>0</v>
      </c>
      <c r="KE36" s="31">
        <f t="shared" si="70"/>
        <v>0</v>
      </c>
      <c r="KF36" s="31">
        <f t="shared" si="70"/>
        <v>0</v>
      </c>
      <c r="KG36" s="31">
        <f t="shared" si="70"/>
        <v>0</v>
      </c>
      <c r="KH36" s="31">
        <f t="shared" si="70"/>
        <v>1</v>
      </c>
      <c r="KI36" s="31">
        <f t="shared" si="70"/>
        <v>1</v>
      </c>
      <c r="KJ36" s="31">
        <f t="shared" si="70"/>
        <v>0</v>
      </c>
      <c r="KK36" s="31">
        <f t="shared" si="70"/>
        <v>0</v>
      </c>
      <c r="KL36" s="31">
        <f t="shared" si="70"/>
        <v>0</v>
      </c>
      <c r="KM36" s="31">
        <f t="shared" si="70"/>
        <v>0</v>
      </c>
      <c r="KN36" s="31">
        <f t="shared" si="70"/>
        <v>0</v>
      </c>
      <c r="KO36" s="31">
        <f t="shared" si="70"/>
        <v>0</v>
      </c>
      <c r="KP36" s="31">
        <f t="shared" si="70"/>
        <v>0</v>
      </c>
      <c r="KQ36" s="31">
        <f t="shared" si="70"/>
        <v>0</v>
      </c>
      <c r="KR36" s="31">
        <f t="shared" si="70"/>
        <v>0</v>
      </c>
      <c r="KS36" s="31">
        <f t="shared" si="70"/>
        <v>0</v>
      </c>
      <c r="KT36" s="31">
        <f t="shared" si="70"/>
        <v>0</v>
      </c>
      <c r="KU36" s="31">
        <f t="shared" si="70"/>
        <v>1</v>
      </c>
      <c r="KV36" s="31">
        <f t="shared" si="70"/>
        <v>0</v>
      </c>
      <c r="KW36" s="31">
        <f t="shared" si="70"/>
        <v>1</v>
      </c>
      <c r="KX36" s="31">
        <f t="shared" si="70"/>
        <v>0</v>
      </c>
      <c r="KY36" s="31">
        <f t="shared" si="70"/>
        <v>1</v>
      </c>
      <c r="KZ36" s="31">
        <f t="shared" si="70"/>
        <v>0</v>
      </c>
      <c r="LA36" s="47">
        <f>SUM(LA6:LA35)</f>
        <v>22</v>
      </c>
      <c r="LB36" s="31">
        <f t="shared" si="70"/>
        <v>0</v>
      </c>
      <c r="LC36" s="31">
        <f t="shared" si="70"/>
        <v>0</v>
      </c>
      <c r="LD36" s="31">
        <f t="shared" si="70"/>
        <v>0</v>
      </c>
      <c r="LE36" s="31">
        <f t="shared" si="70"/>
        <v>0</v>
      </c>
      <c r="LF36" s="31">
        <f t="shared" si="70"/>
        <v>0</v>
      </c>
      <c r="LG36" s="31">
        <f t="shared" si="70"/>
        <v>0</v>
      </c>
      <c r="LH36" s="31">
        <f t="shared" si="70"/>
        <v>0</v>
      </c>
      <c r="LI36" s="31">
        <f t="shared" si="70"/>
        <v>0</v>
      </c>
      <c r="LJ36" s="31">
        <f t="shared" si="70"/>
        <v>1</v>
      </c>
      <c r="LK36" s="31">
        <f t="shared" si="70"/>
        <v>0</v>
      </c>
      <c r="LL36" s="31">
        <f t="shared" si="70"/>
        <v>1</v>
      </c>
      <c r="LM36" s="31">
        <f t="shared" si="70"/>
        <v>0</v>
      </c>
      <c r="LN36" s="31">
        <f t="shared" si="70"/>
        <v>0</v>
      </c>
      <c r="LO36" s="31">
        <f t="shared" si="70"/>
        <v>0</v>
      </c>
      <c r="LP36" s="31">
        <f t="shared" si="70"/>
        <v>0</v>
      </c>
      <c r="LQ36" s="31">
        <f t="shared" si="70"/>
        <v>0</v>
      </c>
      <c r="LR36" s="31">
        <f t="shared" si="70"/>
        <v>0</v>
      </c>
      <c r="LS36" s="31">
        <f t="shared" si="70"/>
        <v>0</v>
      </c>
      <c r="LT36" s="31">
        <f t="shared" si="70"/>
        <v>0</v>
      </c>
      <c r="LU36" s="31">
        <f t="shared" si="70"/>
        <v>0</v>
      </c>
      <c r="LV36" s="31">
        <f t="shared" si="70"/>
        <v>1</v>
      </c>
      <c r="LW36" s="31">
        <f t="shared" si="70"/>
        <v>0</v>
      </c>
      <c r="LX36" s="31">
        <f t="shared" si="70"/>
        <v>1</v>
      </c>
      <c r="LY36" s="31">
        <f t="shared" ref="LY36:OK36" si="71">SUM(LY6:LY35)</f>
        <v>1</v>
      </c>
      <c r="LZ36" s="31">
        <f t="shared" si="71"/>
        <v>0</v>
      </c>
      <c r="MA36" s="31">
        <f t="shared" si="71"/>
        <v>0</v>
      </c>
      <c r="MB36" s="31">
        <f t="shared" si="71"/>
        <v>0</v>
      </c>
      <c r="MC36" s="31">
        <f t="shared" si="71"/>
        <v>0</v>
      </c>
      <c r="MD36" s="31">
        <f t="shared" si="71"/>
        <v>0</v>
      </c>
      <c r="ME36" s="31">
        <f t="shared" si="71"/>
        <v>1</v>
      </c>
      <c r="MF36" s="31">
        <f t="shared" si="71"/>
        <v>0</v>
      </c>
      <c r="MG36" s="31">
        <f t="shared" si="71"/>
        <v>0</v>
      </c>
      <c r="MH36" s="31">
        <f t="shared" si="71"/>
        <v>0</v>
      </c>
      <c r="MI36" s="31">
        <f t="shared" si="71"/>
        <v>0</v>
      </c>
      <c r="MJ36" s="31">
        <f t="shared" si="71"/>
        <v>0</v>
      </c>
      <c r="MK36" s="31">
        <f t="shared" si="71"/>
        <v>0</v>
      </c>
      <c r="ML36" s="31">
        <f t="shared" si="71"/>
        <v>0</v>
      </c>
      <c r="MM36" s="31">
        <f t="shared" si="71"/>
        <v>0</v>
      </c>
      <c r="MN36" s="31">
        <f t="shared" si="71"/>
        <v>0</v>
      </c>
      <c r="MO36" s="31">
        <f t="shared" si="71"/>
        <v>0</v>
      </c>
      <c r="MP36" s="31">
        <f t="shared" si="71"/>
        <v>1</v>
      </c>
      <c r="MQ36" s="31">
        <f t="shared" si="71"/>
        <v>0</v>
      </c>
      <c r="MR36" s="31">
        <f t="shared" si="71"/>
        <v>1</v>
      </c>
      <c r="MS36" s="31">
        <f t="shared" si="71"/>
        <v>1</v>
      </c>
      <c r="MT36" s="31">
        <f t="shared" si="71"/>
        <v>0</v>
      </c>
      <c r="MU36" s="31">
        <f t="shared" si="71"/>
        <v>0</v>
      </c>
      <c r="MV36" s="31">
        <f t="shared" si="71"/>
        <v>1</v>
      </c>
      <c r="MW36" s="31">
        <f t="shared" si="71"/>
        <v>0</v>
      </c>
      <c r="MX36" s="47">
        <f>SUM(MX6:MX35)</f>
        <v>22</v>
      </c>
      <c r="MY36" s="31">
        <f t="shared" si="71"/>
        <v>0</v>
      </c>
      <c r="MZ36" s="31">
        <f t="shared" si="71"/>
        <v>0</v>
      </c>
      <c r="NA36" s="31">
        <f t="shared" si="71"/>
        <v>0</v>
      </c>
      <c r="NB36" s="31">
        <f t="shared" si="71"/>
        <v>0</v>
      </c>
      <c r="NC36" s="31">
        <f t="shared" si="71"/>
        <v>0</v>
      </c>
      <c r="ND36" s="31">
        <f t="shared" si="71"/>
        <v>0</v>
      </c>
      <c r="NE36" s="31">
        <f t="shared" si="71"/>
        <v>0</v>
      </c>
      <c r="NF36" s="31">
        <f t="shared" si="71"/>
        <v>0</v>
      </c>
      <c r="NG36" s="31">
        <f t="shared" si="71"/>
        <v>0</v>
      </c>
      <c r="NH36" s="31">
        <f t="shared" si="71"/>
        <v>1</v>
      </c>
      <c r="NI36" s="31">
        <f t="shared" si="71"/>
        <v>1</v>
      </c>
      <c r="NJ36" s="31">
        <f t="shared" si="71"/>
        <v>0</v>
      </c>
      <c r="NK36" s="31">
        <f t="shared" si="71"/>
        <v>0</v>
      </c>
      <c r="NL36" s="31">
        <f t="shared" si="71"/>
        <v>0</v>
      </c>
      <c r="NM36" s="31">
        <f t="shared" si="71"/>
        <v>0</v>
      </c>
      <c r="NN36" s="31">
        <f t="shared" si="71"/>
        <v>0</v>
      </c>
      <c r="NO36" s="31">
        <f t="shared" si="71"/>
        <v>0</v>
      </c>
      <c r="NP36" s="31">
        <f t="shared" si="71"/>
        <v>0</v>
      </c>
      <c r="NQ36" s="31">
        <f t="shared" si="71"/>
        <v>0</v>
      </c>
      <c r="NR36" s="31">
        <f t="shared" si="71"/>
        <v>0</v>
      </c>
      <c r="NS36" s="31">
        <f t="shared" si="71"/>
        <v>1</v>
      </c>
      <c r="NT36" s="31">
        <f t="shared" si="71"/>
        <v>0</v>
      </c>
      <c r="NU36" s="31">
        <f t="shared" si="71"/>
        <v>1</v>
      </c>
      <c r="NV36" s="31">
        <f t="shared" si="71"/>
        <v>0</v>
      </c>
      <c r="NW36" s="31">
        <f t="shared" si="71"/>
        <v>0</v>
      </c>
      <c r="NX36" s="31">
        <f t="shared" si="71"/>
        <v>0</v>
      </c>
      <c r="NY36" s="31">
        <f t="shared" si="71"/>
        <v>0</v>
      </c>
      <c r="NZ36" s="31">
        <f t="shared" si="71"/>
        <v>1</v>
      </c>
      <c r="OA36" s="31">
        <f t="shared" si="71"/>
        <v>0</v>
      </c>
      <c r="OB36" s="31">
        <f t="shared" si="71"/>
        <v>1</v>
      </c>
      <c r="OC36" s="31">
        <f t="shared" si="71"/>
        <v>0</v>
      </c>
      <c r="OD36" s="31">
        <f t="shared" si="71"/>
        <v>0</v>
      </c>
      <c r="OE36" s="31">
        <f t="shared" si="71"/>
        <v>0</v>
      </c>
      <c r="OF36" s="31">
        <f t="shared" si="71"/>
        <v>0</v>
      </c>
      <c r="OG36" s="31">
        <f t="shared" si="71"/>
        <v>0</v>
      </c>
      <c r="OH36" s="31">
        <f t="shared" si="71"/>
        <v>0</v>
      </c>
      <c r="OI36" s="31">
        <f t="shared" si="71"/>
        <v>0</v>
      </c>
      <c r="OJ36" s="31">
        <f t="shared" si="71"/>
        <v>0</v>
      </c>
      <c r="OK36" s="31">
        <f t="shared" si="71"/>
        <v>0</v>
      </c>
      <c r="OL36" s="31">
        <f t="shared" ref="OL36:QP36" si="72">SUM(OL6:OL35)</f>
        <v>0</v>
      </c>
      <c r="OM36" s="31">
        <f t="shared" si="72"/>
        <v>1</v>
      </c>
      <c r="ON36" s="31">
        <f t="shared" si="72"/>
        <v>0</v>
      </c>
      <c r="OO36" s="31">
        <f t="shared" si="72"/>
        <v>1</v>
      </c>
      <c r="OP36" s="31">
        <f t="shared" si="72"/>
        <v>1</v>
      </c>
      <c r="OQ36" s="31">
        <f t="shared" si="72"/>
        <v>0</v>
      </c>
      <c r="OR36" s="31">
        <f t="shared" si="72"/>
        <v>0</v>
      </c>
      <c r="OS36" s="31">
        <f t="shared" si="72"/>
        <v>1</v>
      </c>
      <c r="OT36" s="31">
        <f t="shared" si="72"/>
        <v>0</v>
      </c>
      <c r="OU36" s="47">
        <f>SUM(OU6:OU35)</f>
        <v>22</v>
      </c>
      <c r="OV36" s="31">
        <f t="shared" si="72"/>
        <v>0</v>
      </c>
      <c r="OW36" s="31">
        <f t="shared" si="72"/>
        <v>0</v>
      </c>
      <c r="OX36" s="31">
        <f t="shared" si="72"/>
        <v>0</v>
      </c>
      <c r="OY36" s="31">
        <f t="shared" si="72"/>
        <v>0</v>
      </c>
      <c r="OZ36" s="31">
        <f t="shared" si="72"/>
        <v>0</v>
      </c>
      <c r="PA36" s="31">
        <f t="shared" si="72"/>
        <v>0</v>
      </c>
      <c r="PB36" s="31">
        <f t="shared" si="72"/>
        <v>0</v>
      </c>
      <c r="PC36" s="31">
        <f t="shared" si="72"/>
        <v>0</v>
      </c>
      <c r="PD36" s="31">
        <f t="shared" si="72"/>
        <v>1</v>
      </c>
      <c r="PE36" s="31">
        <f t="shared" si="72"/>
        <v>0</v>
      </c>
      <c r="PF36" s="31">
        <f t="shared" si="72"/>
        <v>1</v>
      </c>
      <c r="PG36" s="31">
        <f t="shared" si="72"/>
        <v>0</v>
      </c>
      <c r="PH36" s="31">
        <f t="shared" si="72"/>
        <v>0</v>
      </c>
      <c r="PI36" s="31">
        <f t="shared" si="72"/>
        <v>0</v>
      </c>
      <c r="PJ36" s="31">
        <f t="shared" si="72"/>
        <v>0</v>
      </c>
      <c r="PK36" s="31">
        <f t="shared" si="72"/>
        <v>0</v>
      </c>
      <c r="PL36" s="31">
        <f t="shared" si="72"/>
        <v>0</v>
      </c>
      <c r="PM36" s="31">
        <f t="shared" si="72"/>
        <v>0</v>
      </c>
      <c r="PN36" s="31">
        <f t="shared" si="72"/>
        <v>0</v>
      </c>
      <c r="PO36" s="31">
        <f t="shared" si="72"/>
        <v>0</v>
      </c>
      <c r="PP36" s="31">
        <f t="shared" si="72"/>
        <v>1</v>
      </c>
      <c r="PQ36" s="31">
        <f t="shared" si="72"/>
        <v>0</v>
      </c>
      <c r="PR36" s="31">
        <f t="shared" si="72"/>
        <v>1</v>
      </c>
      <c r="PS36" s="31">
        <f t="shared" si="72"/>
        <v>0</v>
      </c>
      <c r="PT36" s="31">
        <f t="shared" si="72"/>
        <v>0</v>
      </c>
      <c r="PU36" s="31">
        <f t="shared" si="72"/>
        <v>0</v>
      </c>
      <c r="PV36" s="31">
        <f t="shared" si="72"/>
        <v>0</v>
      </c>
      <c r="PW36" s="31">
        <f t="shared" si="72"/>
        <v>1</v>
      </c>
      <c r="PX36" s="31">
        <f t="shared" si="72"/>
        <v>0</v>
      </c>
      <c r="PY36" s="31">
        <f t="shared" si="72"/>
        <v>1</v>
      </c>
      <c r="PZ36" s="31">
        <f t="shared" si="72"/>
        <v>0</v>
      </c>
      <c r="QA36" s="31">
        <f t="shared" si="72"/>
        <v>0</v>
      </c>
      <c r="QB36" s="31">
        <f t="shared" si="72"/>
        <v>0</v>
      </c>
      <c r="QC36" s="31">
        <f t="shared" si="72"/>
        <v>0</v>
      </c>
      <c r="QD36" s="31">
        <f t="shared" si="72"/>
        <v>0</v>
      </c>
      <c r="QE36" s="31">
        <f t="shared" si="72"/>
        <v>0</v>
      </c>
      <c r="QF36" s="31">
        <f t="shared" si="72"/>
        <v>0</v>
      </c>
      <c r="QG36" s="31">
        <f t="shared" si="72"/>
        <v>0</v>
      </c>
      <c r="QH36" s="31">
        <f t="shared" si="72"/>
        <v>0</v>
      </c>
      <c r="QI36" s="31">
        <f t="shared" si="72"/>
        <v>0</v>
      </c>
      <c r="QJ36" s="31">
        <f t="shared" si="72"/>
        <v>1</v>
      </c>
      <c r="QK36" s="31">
        <f t="shared" si="72"/>
        <v>0</v>
      </c>
      <c r="QL36" s="31">
        <f t="shared" si="72"/>
        <v>1</v>
      </c>
      <c r="QM36" s="31">
        <f t="shared" si="72"/>
        <v>1</v>
      </c>
      <c r="QN36" s="31">
        <f t="shared" si="72"/>
        <v>0</v>
      </c>
      <c r="QO36" s="31">
        <f t="shared" si="72"/>
        <v>0</v>
      </c>
      <c r="QP36" s="31">
        <f t="shared" si="72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3.88</v>
      </c>
      <c r="E37" s="22">
        <f t="shared" ref="E37:H37" si="73">E36/$A$36</f>
        <v>3.88</v>
      </c>
      <c r="F37" s="22">
        <f t="shared" si="73"/>
        <v>5.72</v>
      </c>
      <c r="G37" s="22">
        <f t="shared" si="73"/>
        <v>4.28</v>
      </c>
      <c r="H37" s="22">
        <f t="shared" si="73"/>
        <v>4.3600000000000003</v>
      </c>
      <c r="I37" s="22">
        <f>I36/$A$36</f>
        <v>5</v>
      </c>
      <c r="J37" s="22">
        <f t="shared" ref="J37:R37" si="74">J36/$A$36</f>
        <v>4.5199999999999996</v>
      </c>
      <c r="K37" s="22">
        <f t="shared" si="74"/>
        <v>4.4000000000000004</v>
      </c>
      <c r="L37" s="22">
        <f t="shared" si="74"/>
        <v>4.28</v>
      </c>
      <c r="M37" s="22">
        <f t="shared" si="74"/>
        <v>4.72</v>
      </c>
      <c r="N37" s="22">
        <f t="shared" si="74"/>
        <v>4.5599999999999996</v>
      </c>
      <c r="O37" s="22">
        <f t="shared" si="74"/>
        <v>4.76</v>
      </c>
      <c r="P37" s="22">
        <f t="shared" si="74"/>
        <v>4.68</v>
      </c>
      <c r="Q37" s="22">
        <f t="shared" si="74"/>
        <v>5.08</v>
      </c>
      <c r="R37" s="22">
        <f t="shared" si="74"/>
        <v>4.6399999999999997</v>
      </c>
      <c r="S37" s="22"/>
      <c r="T37" s="22">
        <f>T36/$S$36</f>
        <v>4.916666666666667</v>
      </c>
      <c r="U37" s="22">
        <f t="shared" ref="U37:BN37" si="75">U36/$S$36</f>
        <v>4.583333333333333</v>
      </c>
      <c r="V37" s="22">
        <f t="shared" si="75"/>
        <v>0</v>
      </c>
      <c r="W37" s="22">
        <f t="shared" si="75"/>
        <v>5.333333333333333</v>
      </c>
      <c r="X37" s="22">
        <f t="shared" si="75"/>
        <v>4.208333333333333</v>
      </c>
      <c r="Y37" s="22">
        <f t="shared" si="75"/>
        <v>4.583333333333333</v>
      </c>
      <c r="Z37" s="22">
        <f t="shared" si="75"/>
        <v>5.208333333333333</v>
      </c>
      <c r="AA37" s="22">
        <f t="shared" si="75"/>
        <v>5.208333333333333</v>
      </c>
      <c r="AB37" s="22">
        <f t="shared" si="75"/>
        <v>4.833333333333333</v>
      </c>
      <c r="AC37" s="22">
        <f t="shared" si="75"/>
        <v>0</v>
      </c>
      <c r="AD37" s="22">
        <f t="shared" si="75"/>
        <v>4.859375</v>
      </c>
      <c r="AE37" s="22">
        <f t="shared" si="75"/>
        <v>4.666666666666667</v>
      </c>
      <c r="AF37" s="22">
        <f t="shared" si="75"/>
        <v>4.416666666666667</v>
      </c>
      <c r="AG37" s="22">
        <f t="shared" si="75"/>
        <v>5.166666666666667</v>
      </c>
      <c r="AH37" s="22">
        <f t="shared" si="75"/>
        <v>5.666666666666667</v>
      </c>
      <c r="AI37" s="22">
        <f t="shared" si="75"/>
        <v>5.583333333333333</v>
      </c>
      <c r="AJ37" s="22">
        <f t="shared" si="75"/>
        <v>4.875</v>
      </c>
      <c r="AK37" s="22">
        <f t="shared" si="75"/>
        <v>5.125</v>
      </c>
      <c r="AL37" s="22">
        <f t="shared" si="75"/>
        <v>6.208333333333333</v>
      </c>
      <c r="AM37" s="22">
        <f t="shared" si="75"/>
        <v>0</v>
      </c>
      <c r="AN37" s="22">
        <f t="shared" si="75"/>
        <v>6.458333333333333</v>
      </c>
      <c r="AO37" s="22">
        <f t="shared" si="75"/>
        <v>6.75</v>
      </c>
      <c r="AP37" s="22">
        <f t="shared" si="75"/>
        <v>5.3518518518518503</v>
      </c>
      <c r="AQ37" s="22">
        <f t="shared" si="75"/>
        <v>0</v>
      </c>
      <c r="AR37" s="22">
        <f t="shared" si="75"/>
        <v>6.458333333333333</v>
      </c>
      <c r="AS37" s="22">
        <f t="shared" si="75"/>
        <v>0</v>
      </c>
      <c r="AT37" s="22">
        <f t="shared" si="75"/>
        <v>4.875</v>
      </c>
      <c r="AU37" s="22">
        <f t="shared" si="75"/>
        <v>5.333333333333333</v>
      </c>
      <c r="AV37" s="22">
        <f t="shared" si="75"/>
        <v>6.041666666666667</v>
      </c>
      <c r="AW37" s="22">
        <f t="shared" si="75"/>
        <v>5.677083333333333</v>
      </c>
      <c r="AX37" s="22">
        <f t="shared" si="75"/>
        <v>5.958333333333333</v>
      </c>
      <c r="AY37" s="22">
        <f t="shared" si="75"/>
        <v>0</v>
      </c>
      <c r="AZ37" s="22">
        <f t="shared" si="75"/>
        <v>6.208333333333333</v>
      </c>
      <c r="BA37" s="22">
        <f t="shared" si="75"/>
        <v>0</v>
      </c>
      <c r="BB37" s="22">
        <f t="shared" si="75"/>
        <v>0</v>
      </c>
      <c r="BC37" s="22">
        <f t="shared" si="75"/>
        <v>4.625</v>
      </c>
      <c r="BD37" s="22">
        <f t="shared" si="75"/>
        <v>0</v>
      </c>
      <c r="BE37" s="22">
        <f t="shared" si="75"/>
        <v>0</v>
      </c>
      <c r="BF37" s="22">
        <f t="shared" si="75"/>
        <v>0</v>
      </c>
      <c r="BG37" s="22">
        <f t="shared" si="75"/>
        <v>0</v>
      </c>
      <c r="BH37" s="22">
        <f t="shared" si="75"/>
        <v>0</v>
      </c>
      <c r="BI37" s="22">
        <f t="shared" si="75"/>
        <v>0</v>
      </c>
      <c r="BJ37" s="22">
        <f t="shared" si="75"/>
        <v>5.5972222222222223</v>
      </c>
      <c r="BK37" s="22">
        <f t="shared" si="75"/>
        <v>0</v>
      </c>
      <c r="BL37" s="22">
        <f t="shared" si="75"/>
        <v>7.583333333333333</v>
      </c>
      <c r="BM37" s="22">
        <f t="shared" si="75"/>
        <v>0</v>
      </c>
      <c r="BN37" s="22">
        <f t="shared" si="75"/>
        <v>7.583333333333333</v>
      </c>
      <c r="BO37" s="22"/>
      <c r="BP37" s="22"/>
      <c r="BQ37" s="22">
        <f>BQ36/$BP$36</f>
        <v>4.1666666666666664E-2</v>
      </c>
      <c r="BR37" s="22">
        <f t="shared" ref="BR37:DK37" si="76">BR36/$BP$36</f>
        <v>0</v>
      </c>
      <c r="BS37" s="22">
        <f t="shared" si="76"/>
        <v>0</v>
      </c>
      <c r="BT37" s="22">
        <f t="shared" si="76"/>
        <v>0</v>
      </c>
      <c r="BU37" s="22">
        <f t="shared" si="76"/>
        <v>0</v>
      </c>
      <c r="BV37" s="22">
        <f t="shared" si="76"/>
        <v>0</v>
      </c>
      <c r="BW37" s="22">
        <f t="shared" si="76"/>
        <v>0</v>
      </c>
      <c r="BX37" s="22">
        <f t="shared" si="76"/>
        <v>0</v>
      </c>
      <c r="BY37" s="22">
        <f t="shared" si="76"/>
        <v>0</v>
      </c>
      <c r="BZ37" s="22">
        <f t="shared" si="76"/>
        <v>0</v>
      </c>
      <c r="CA37" s="22">
        <f t="shared" si="76"/>
        <v>4.1666666666666664E-2</v>
      </c>
      <c r="CB37" s="22">
        <f t="shared" si="76"/>
        <v>4.1666666666666664E-2</v>
      </c>
      <c r="CC37" s="22">
        <f t="shared" si="76"/>
        <v>0</v>
      </c>
      <c r="CD37" s="22">
        <f t="shared" si="76"/>
        <v>0</v>
      </c>
      <c r="CE37" s="22">
        <f t="shared" si="76"/>
        <v>0</v>
      </c>
      <c r="CF37" s="22">
        <f t="shared" si="76"/>
        <v>0</v>
      </c>
      <c r="CG37" s="22">
        <f t="shared" si="76"/>
        <v>0</v>
      </c>
      <c r="CH37" s="22">
        <f t="shared" si="76"/>
        <v>0</v>
      </c>
      <c r="CI37" s="22">
        <f t="shared" si="76"/>
        <v>0</v>
      </c>
      <c r="CJ37" s="22">
        <f t="shared" si="76"/>
        <v>0</v>
      </c>
      <c r="CK37" s="22">
        <f t="shared" si="76"/>
        <v>0</v>
      </c>
      <c r="CL37" s="22">
        <f t="shared" si="76"/>
        <v>0</v>
      </c>
      <c r="CM37" s="22">
        <f t="shared" si="76"/>
        <v>4.1666666666666664E-2</v>
      </c>
      <c r="CN37" s="22">
        <f t="shared" si="76"/>
        <v>0</v>
      </c>
      <c r="CO37" s="22">
        <f t="shared" si="76"/>
        <v>4.1666666666666664E-2</v>
      </c>
      <c r="CP37" s="22">
        <f t="shared" si="76"/>
        <v>0</v>
      </c>
      <c r="CQ37" s="22">
        <f t="shared" si="76"/>
        <v>0</v>
      </c>
      <c r="CR37" s="22">
        <f t="shared" si="76"/>
        <v>0</v>
      </c>
      <c r="CS37" s="22">
        <f t="shared" si="76"/>
        <v>0</v>
      </c>
      <c r="CT37" s="22">
        <f t="shared" si="76"/>
        <v>4.1666666666666664E-2</v>
      </c>
      <c r="CU37" s="22">
        <f t="shared" si="76"/>
        <v>4.1666666666666664E-2</v>
      </c>
      <c r="CV37" s="22">
        <f t="shared" si="76"/>
        <v>0</v>
      </c>
      <c r="CW37" s="22">
        <f t="shared" si="76"/>
        <v>0</v>
      </c>
      <c r="CX37" s="22">
        <f t="shared" si="76"/>
        <v>0</v>
      </c>
      <c r="CY37" s="22">
        <f t="shared" si="76"/>
        <v>0</v>
      </c>
      <c r="CZ37" s="22">
        <f t="shared" si="76"/>
        <v>0</v>
      </c>
      <c r="DA37" s="22">
        <f t="shared" si="76"/>
        <v>0</v>
      </c>
      <c r="DB37" s="22">
        <f t="shared" si="76"/>
        <v>0</v>
      </c>
      <c r="DC37" s="22">
        <f t="shared" si="76"/>
        <v>0</v>
      </c>
      <c r="DD37" s="22">
        <f t="shared" si="76"/>
        <v>0</v>
      </c>
      <c r="DE37" s="22">
        <f t="shared" si="76"/>
        <v>0</v>
      </c>
      <c r="DF37" s="22">
        <f t="shared" si="76"/>
        <v>0</v>
      </c>
      <c r="DG37" s="22">
        <f t="shared" si="76"/>
        <v>4.1666666666666664E-2</v>
      </c>
      <c r="DH37" s="22">
        <f t="shared" si="76"/>
        <v>0</v>
      </c>
      <c r="DI37" s="22">
        <f t="shared" si="76"/>
        <v>0</v>
      </c>
      <c r="DJ37" s="22">
        <f t="shared" si="76"/>
        <v>4.1666666666666664E-2</v>
      </c>
      <c r="DK37" s="22">
        <f t="shared" si="76"/>
        <v>4.1666666666666664E-2</v>
      </c>
      <c r="DL37" s="22"/>
      <c r="DM37" s="22"/>
      <c r="DN37" s="22">
        <f>DN36/$DM$36</f>
        <v>4.5454545454545456E-2</v>
      </c>
      <c r="DO37" s="22">
        <f t="shared" ref="DO37:FH37" si="77">DO36/$DM$36</f>
        <v>0</v>
      </c>
      <c r="DP37" s="22">
        <f t="shared" si="77"/>
        <v>0</v>
      </c>
      <c r="DQ37" s="22">
        <f t="shared" si="77"/>
        <v>0</v>
      </c>
      <c r="DR37" s="22">
        <f t="shared" si="77"/>
        <v>0</v>
      </c>
      <c r="DS37" s="22">
        <f t="shared" si="77"/>
        <v>0</v>
      </c>
      <c r="DT37" s="22">
        <f t="shared" si="77"/>
        <v>0</v>
      </c>
      <c r="DU37" s="22">
        <f t="shared" si="77"/>
        <v>0</v>
      </c>
      <c r="DV37" s="22">
        <f t="shared" si="77"/>
        <v>0</v>
      </c>
      <c r="DW37" s="22">
        <f t="shared" si="77"/>
        <v>0</v>
      </c>
      <c r="DX37" s="22">
        <f t="shared" si="77"/>
        <v>4.5454545454545456E-2</v>
      </c>
      <c r="DY37" s="22">
        <f t="shared" si="77"/>
        <v>4.5454545454545456E-2</v>
      </c>
      <c r="DZ37" s="22">
        <f t="shared" si="77"/>
        <v>0</v>
      </c>
      <c r="EA37" s="22">
        <f t="shared" si="77"/>
        <v>0</v>
      </c>
      <c r="EB37" s="22">
        <f t="shared" si="77"/>
        <v>0</v>
      </c>
      <c r="EC37" s="22">
        <f t="shared" si="77"/>
        <v>0</v>
      </c>
      <c r="ED37" s="22">
        <f t="shared" si="77"/>
        <v>0</v>
      </c>
      <c r="EE37" s="22">
        <f t="shared" si="77"/>
        <v>0</v>
      </c>
      <c r="EF37" s="22">
        <f t="shared" si="77"/>
        <v>0</v>
      </c>
      <c r="EG37" s="22">
        <f t="shared" si="77"/>
        <v>0</v>
      </c>
      <c r="EH37" s="22">
        <f t="shared" si="77"/>
        <v>0</v>
      </c>
      <c r="EI37" s="22">
        <f t="shared" si="77"/>
        <v>0</v>
      </c>
      <c r="EJ37" s="22">
        <f t="shared" si="77"/>
        <v>4.5454545454545456E-2</v>
      </c>
      <c r="EK37" s="22">
        <f t="shared" si="77"/>
        <v>4.5454545454545456E-2</v>
      </c>
      <c r="EL37" s="22">
        <f t="shared" si="77"/>
        <v>0</v>
      </c>
      <c r="EM37" s="22">
        <f t="shared" si="77"/>
        <v>0</v>
      </c>
      <c r="EN37" s="22">
        <f t="shared" si="77"/>
        <v>0</v>
      </c>
      <c r="EO37" s="22">
        <f t="shared" si="77"/>
        <v>0</v>
      </c>
      <c r="EP37" s="22">
        <f t="shared" si="77"/>
        <v>0</v>
      </c>
      <c r="EQ37" s="22">
        <f t="shared" si="77"/>
        <v>4.5454545454545456E-2</v>
      </c>
      <c r="ER37" s="22">
        <f t="shared" si="77"/>
        <v>4.5454545454545456E-2</v>
      </c>
      <c r="ES37" s="22">
        <f t="shared" si="77"/>
        <v>0</v>
      </c>
      <c r="ET37" s="22">
        <f t="shared" si="77"/>
        <v>0</v>
      </c>
      <c r="EU37" s="22">
        <f t="shared" si="77"/>
        <v>0</v>
      </c>
      <c r="EV37" s="22">
        <f t="shared" si="77"/>
        <v>0</v>
      </c>
      <c r="EW37" s="22">
        <f t="shared" si="77"/>
        <v>0</v>
      </c>
      <c r="EX37" s="22">
        <f t="shared" si="77"/>
        <v>0</v>
      </c>
      <c r="EY37" s="22">
        <f t="shared" si="77"/>
        <v>0</v>
      </c>
      <c r="EZ37" s="22">
        <f t="shared" si="77"/>
        <v>0</v>
      </c>
      <c r="FA37" s="22">
        <f t="shared" si="77"/>
        <v>0</v>
      </c>
      <c r="FB37" s="22">
        <f t="shared" si="77"/>
        <v>0</v>
      </c>
      <c r="FC37" s="22">
        <f t="shared" si="77"/>
        <v>0</v>
      </c>
      <c r="FD37" s="22">
        <f t="shared" si="77"/>
        <v>4.5454545454545456E-2</v>
      </c>
      <c r="FE37" s="22">
        <f t="shared" si="77"/>
        <v>0</v>
      </c>
      <c r="FF37" s="22">
        <f t="shared" si="77"/>
        <v>4.5454545454545456E-2</v>
      </c>
      <c r="FG37" s="22">
        <f t="shared" si="77"/>
        <v>0</v>
      </c>
      <c r="FH37" s="22">
        <f t="shared" si="77"/>
        <v>4.5454545454545456E-2</v>
      </c>
      <c r="FI37" s="22"/>
      <c r="FJ37" s="22"/>
      <c r="FK37" s="22">
        <f>FK36/$FJ$36</f>
        <v>4.5454545454545456E-2</v>
      </c>
      <c r="FL37" s="22">
        <f t="shared" ref="FL37:HE37" si="78">FL36/$FJ$36</f>
        <v>0</v>
      </c>
      <c r="FM37" s="22">
        <f t="shared" si="78"/>
        <v>0</v>
      </c>
      <c r="FN37" s="22">
        <f t="shared" si="78"/>
        <v>0</v>
      </c>
      <c r="FO37" s="22">
        <f t="shared" si="78"/>
        <v>0</v>
      </c>
      <c r="FP37" s="22">
        <f t="shared" si="78"/>
        <v>0</v>
      </c>
      <c r="FQ37" s="22">
        <f t="shared" si="78"/>
        <v>0</v>
      </c>
      <c r="FR37" s="22">
        <f t="shared" si="78"/>
        <v>0</v>
      </c>
      <c r="FS37" s="22">
        <f t="shared" si="78"/>
        <v>0</v>
      </c>
      <c r="FT37" s="22">
        <f t="shared" si="78"/>
        <v>0</v>
      </c>
      <c r="FU37" s="22">
        <f t="shared" si="78"/>
        <v>4.5454545454545456E-2</v>
      </c>
      <c r="FV37" s="22">
        <f t="shared" si="78"/>
        <v>4.5454545454545456E-2</v>
      </c>
      <c r="FW37" s="22">
        <f t="shared" si="78"/>
        <v>0</v>
      </c>
      <c r="FX37" s="22">
        <f t="shared" si="78"/>
        <v>0</v>
      </c>
      <c r="FY37" s="22">
        <f t="shared" si="78"/>
        <v>0</v>
      </c>
      <c r="FZ37" s="22">
        <f t="shared" si="78"/>
        <v>0</v>
      </c>
      <c r="GA37" s="22">
        <f t="shared" si="78"/>
        <v>0</v>
      </c>
      <c r="GB37" s="22">
        <f t="shared" si="78"/>
        <v>0</v>
      </c>
      <c r="GC37" s="22">
        <f t="shared" si="78"/>
        <v>0</v>
      </c>
      <c r="GD37" s="22">
        <f t="shared" si="78"/>
        <v>0</v>
      </c>
      <c r="GE37" s="22">
        <f t="shared" si="78"/>
        <v>0</v>
      </c>
      <c r="GF37" s="22">
        <f t="shared" si="78"/>
        <v>0</v>
      </c>
      <c r="GG37" s="22">
        <f t="shared" si="78"/>
        <v>4.5454545454545456E-2</v>
      </c>
      <c r="GH37" s="22">
        <f t="shared" si="78"/>
        <v>4.5454545454545456E-2</v>
      </c>
      <c r="GI37" s="22">
        <f t="shared" si="78"/>
        <v>0</v>
      </c>
      <c r="GJ37" s="22">
        <f t="shared" si="78"/>
        <v>0</v>
      </c>
      <c r="GK37" s="22">
        <f t="shared" si="78"/>
        <v>0</v>
      </c>
      <c r="GL37" s="22">
        <f t="shared" si="78"/>
        <v>0</v>
      </c>
      <c r="GM37" s="22">
        <f t="shared" si="78"/>
        <v>0</v>
      </c>
      <c r="GN37" s="22">
        <f t="shared" si="78"/>
        <v>4.5454545454545456E-2</v>
      </c>
      <c r="GO37" s="22">
        <f t="shared" si="78"/>
        <v>4.5454545454545456E-2</v>
      </c>
      <c r="GP37" s="22">
        <f t="shared" si="78"/>
        <v>0</v>
      </c>
      <c r="GQ37" s="22">
        <f t="shared" si="78"/>
        <v>0</v>
      </c>
      <c r="GR37" s="22">
        <f t="shared" si="78"/>
        <v>0</v>
      </c>
      <c r="GS37" s="22">
        <f t="shared" si="78"/>
        <v>0</v>
      </c>
      <c r="GT37" s="22">
        <f t="shared" si="78"/>
        <v>0</v>
      </c>
      <c r="GU37" s="22">
        <f t="shared" si="78"/>
        <v>0</v>
      </c>
      <c r="GV37" s="22">
        <f t="shared" si="78"/>
        <v>0</v>
      </c>
      <c r="GW37" s="22">
        <f t="shared" si="78"/>
        <v>0</v>
      </c>
      <c r="GX37" s="22">
        <f t="shared" si="78"/>
        <v>0</v>
      </c>
      <c r="GY37" s="22">
        <f t="shared" si="78"/>
        <v>0</v>
      </c>
      <c r="GZ37" s="22">
        <f t="shared" si="78"/>
        <v>0</v>
      </c>
      <c r="HA37" s="22">
        <f t="shared" si="78"/>
        <v>4.5454545454545456E-2</v>
      </c>
      <c r="HB37" s="22">
        <f t="shared" si="78"/>
        <v>0</v>
      </c>
      <c r="HC37" s="22">
        <f t="shared" si="78"/>
        <v>4.5454545454545456E-2</v>
      </c>
      <c r="HD37" s="22">
        <f t="shared" si="78"/>
        <v>0</v>
      </c>
      <c r="HE37" s="22">
        <f t="shared" si="78"/>
        <v>4.5454545454545456E-2</v>
      </c>
      <c r="HF37" s="22"/>
      <c r="HG37" s="22"/>
      <c r="HH37" s="22">
        <f>HH36/$HG$36</f>
        <v>4.5454545454545456E-2</v>
      </c>
      <c r="HI37" s="22">
        <f t="shared" ref="HI37:JB37" si="79">HI36/$HG$36</f>
        <v>0</v>
      </c>
      <c r="HJ37" s="22">
        <f t="shared" si="79"/>
        <v>0</v>
      </c>
      <c r="HK37" s="22">
        <f t="shared" si="79"/>
        <v>0</v>
      </c>
      <c r="HL37" s="22">
        <f t="shared" si="79"/>
        <v>0</v>
      </c>
      <c r="HM37" s="22">
        <f t="shared" si="79"/>
        <v>0</v>
      </c>
      <c r="HN37" s="22">
        <f t="shared" si="79"/>
        <v>0</v>
      </c>
      <c r="HO37" s="22">
        <f t="shared" si="79"/>
        <v>0</v>
      </c>
      <c r="HP37" s="22">
        <f t="shared" si="79"/>
        <v>0</v>
      </c>
      <c r="HQ37" s="22">
        <f t="shared" si="79"/>
        <v>0</v>
      </c>
      <c r="HR37" s="22">
        <f t="shared" si="79"/>
        <v>4.5454545454545456E-2</v>
      </c>
      <c r="HS37" s="22">
        <f t="shared" si="79"/>
        <v>4.5454545454545456E-2</v>
      </c>
      <c r="HT37" s="22">
        <f t="shared" si="79"/>
        <v>0</v>
      </c>
      <c r="HU37" s="22">
        <f t="shared" si="79"/>
        <v>0</v>
      </c>
      <c r="HV37" s="22">
        <f t="shared" si="79"/>
        <v>0</v>
      </c>
      <c r="HW37" s="22">
        <f t="shared" si="79"/>
        <v>0</v>
      </c>
      <c r="HX37" s="22">
        <f t="shared" si="79"/>
        <v>0</v>
      </c>
      <c r="HY37" s="22">
        <f t="shared" si="79"/>
        <v>0</v>
      </c>
      <c r="HZ37" s="22">
        <f t="shared" si="79"/>
        <v>0</v>
      </c>
      <c r="IA37" s="22">
        <f t="shared" si="79"/>
        <v>0</v>
      </c>
      <c r="IB37" s="22">
        <f t="shared" si="79"/>
        <v>0</v>
      </c>
      <c r="IC37" s="22">
        <f t="shared" si="79"/>
        <v>0</v>
      </c>
      <c r="ID37" s="22">
        <f t="shared" si="79"/>
        <v>4.5454545454545456E-2</v>
      </c>
      <c r="IE37" s="22">
        <f t="shared" si="79"/>
        <v>4.5454545454545456E-2</v>
      </c>
      <c r="IF37" s="22">
        <f t="shared" si="79"/>
        <v>0</v>
      </c>
      <c r="IG37" s="22">
        <f t="shared" si="79"/>
        <v>0</v>
      </c>
      <c r="IH37" s="22">
        <f t="shared" si="79"/>
        <v>0</v>
      </c>
      <c r="II37" s="22">
        <f t="shared" si="79"/>
        <v>0</v>
      </c>
      <c r="IJ37" s="22">
        <f t="shared" si="79"/>
        <v>0</v>
      </c>
      <c r="IK37" s="22">
        <f t="shared" si="79"/>
        <v>4.5454545454545456E-2</v>
      </c>
      <c r="IL37" s="22">
        <f t="shared" si="79"/>
        <v>4.5454545454545456E-2</v>
      </c>
      <c r="IM37" s="22">
        <f t="shared" si="79"/>
        <v>0</v>
      </c>
      <c r="IN37" s="22">
        <f t="shared" si="79"/>
        <v>0</v>
      </c>
      <c r="IO37" s="22">
        <f t="shared" si="79"/>
        <v>0</v>
      </c>
      <c r="IP37" s="22">
        <f t="shared" si="79"/>
        <v>0</v>
      </c>
      <c r="IQ37" s="22">
        <f t="shared" si="79"/>
        <v>0</v>
      </c>
      <c r="IR37" s="22">
        <f t="shared" si="79"/>
        <v>0</v>
      </c>
      <c r="IS37" s="22">
        <f t="shared" si="79"/>
        <v>0</v>
      </c>
      <c r="IT37" s="22">
        <f t="shared" si="79"/>
        <v>0</v>
      </c>
      <c r="IU37" s="22">
        <f t="shared" si="79"/>
        <v>0</v>
      </c>
      <c r="IV37" s="22">
        <f t="shared" si="79"/>
        <v>0</v>
      </c>
      <c r="IW37" s="22">
        <f t="shared" si="79"/>
        <v>0</v>
      </c>
      <c r="IX37" s="22">
        <f t="shared" si="79"/>
        <v>4.5454545454545456E-2</v>
      </c>
      <c r="IY37" s="22">
        <f t="shared" si="79"/>
        <v>0</v>
      </c>
      <c r="IZ37" s="22">
        <f t="shared" si="79"/>
        <v>4.5454545454545456E-2</v>
      </c>
      <c r="JA37" s="22">
        <f t="shared" si="79"/>
        <v>0</v>
      </c>
      <c r="JB37" s="22">
        <f t="shared" si="79"/>
        <v>4.5454545454545456E-2</v>
      </c>
      <c r="JC37" s="22"/>
      <c r="JD37" s="22"/>
      <c r="JE37" s="22">
        <f>JE36/$JD$36</f>
        <v>4.5454545454545456E-2</v>
      </c>
      <c r="JF37" s="22">
        <f t="shared" ref="JF37:KY37" si="80">JF36/$JD$36</f>
        <v>0</v>
      </c>
      <c r="JG37" s="22">
        <f t="shared" si="80"/>
        <v>0</v>
      </c>
      <c r="JH37" s="22">
        <f t="shared" si="80"/>
        <v>0</v>
      </c>
      <c r="JI37" s="22">
        <f t="shared" si="80"/>
        <v>0</v>
      </c>
      <c r="JJ37" s="22">
        <f t="shared" si="80"/>
        <v>0</v>
      </c>
      <c r="JK37" s="22">
        <f t="shared" si="80"/>
        <v>0</v>
      </c>
      <c r="JL37" s="22">
        <f t="shared" si="80"/>
        <v>0</v>
      </c>
      <c r="JM37" s="22">
        <f t="shared" si="80"/>
        <v>0</v>
      </c>
      <c r="JN37" s="22">
        <f t="shared" si="80"/>
        <v>0</v>
      </c>
      <c r="JO37" s="22">
        <f t="shared" si="80"/>
        <v>4.5454545454545456E-2</v>
      </c>
      <c r="JP37" s="22">
        <f t="shared" si="80"/>
        <v>4.5454545454545456E-2</v>
      </c>
      <c r="JQ37" s="22">
        <f t="shared" si="80"/>
        <v>0</v>
      </c>
      <c r="JR37" s="22">
        <f t="shared" si="80"/>
        <v>0</v>
      </c>
      <c r="JS37" s="22">
        <f t="shared" si="80"/>
        <v>0</v>
      </c>
      <c r="JT37" s="22">
        <f t="shared" si="80"/>
        <v>0</v>
      </c>
      <c r="JU37" s="22">
        <f t="shared" si="80"/>
        <v>0</v>
      </c>
      <c r="JV37" s="22">
        <f t="shared" si="80"/>
        <v>0</v>
      </c>
      <c r="JW37" s="22">
        <f t="shared" si="80"/>
        <v>0</v>
      </c>
      <c r="JX37" s="22">
        <f t="shared" si="80"/>
        <v>0</v>
      </c>
      <c r="JY37" s="22">
        <f t="shared" si="80"/>
        <v>0</v>
      </c>
      <c r="JZ37" s="22">
        <f t="shared" si="80"/>
        <v>0</v>
      </c>
      <c r="KA37" s="22">
        <f t="shared" si="80"/>
        <v>4.5454545454545456E-2</v>
      </c>
      <c r="KB37" s="22">
        <f t="shared" si="80"/>
        <v>4.5454545454545456E-2</v>
      </c>
      <c r="KC37" s="22">
        <f t="shared" si="80"/>
        <v>0</v>
      </c>
      <c r="KD37" s="22">
        <f t="shared" si="80"/>
        <v>0</v>
      </c>
      <c r="KE37" s="22">
        <f t="shared" si="80"/>
        <v>0</v>
      </c>
      <c r="KF37" s="22">
        <f t="shared" si="80"/>
        <v>0</v>
      </c>
      <c r="KG37" s="22">
        <f t="shared" si="80"/>
        <v>0</v>
      </c>
      <c r="KH37" s="22">
        <f t="shared" si="80"/>
        <v>4.5454545454545456E-2</v>
      </c>
      <c r="KI37" s="22">
        <f t="shared" si="80"/>
        <v>4.5454545454545456E-2</v>
      </c>
      <c r="KJ37" s="22">
        <f t="shared" si="80"/>
        <v>0</v>
      </c>
      <c r="KK37" s="22">
        <f t="shared" si="80"/>
        <v>0</v>
      </c>
      <c r="KL37" s="22">
        <f t="shared" si="80"/>
        <v>0</v>
      </c>
      <c r="KM37" s="22">
        <f t="shared" si="80"/>
        <v>0</v>
      </c>
      <c r="KN37" s="22">
        <f t="shared" si="80"/>
        <v>0</v>
      </c>
      <c r="KO37" s="22">
        <f t="shared" si="80"/>
        <v>0</v>
      </c>
      <c r="KP37" s="22">
        <f t="shared" si="80"/>
        <v>0</v>
      </c>
      <c r="KQ37" s="22">
        <f t="shared" si="80"/>
        <v>0</v>
      </c>
      <c r="KR37" s="22">
        <f t="shared" si="80"/>
        <v>0</v>
      </c>
      <c r="KS37" s="22">
        <f t="shared" si="80"/>
        <v>0</v>
      </c>
      <c r="KT37" s="22">
        <f t="shared" si="80"/>
        <v>0</v>
      </c>
      <c r="KU37" s="22">
        <f t="shared" si="80"/>
        <v>4.5454545454545456E-2</v>
      </c>
      <c r="KV37" s="22">
        <f t="shared" si="80"/>
        <v>0</v>
      </c>
      <c r="KW37" s="22">
        <f t="shared" si="80"/>
        <v>4.5454545454545456E-2</v>
      </c>
      <c r="KX37" s="22">
        <f t="shared" si="80"/>
        <v>0</v>
      </c>
      <c r="KY37" s="22">
        <f t="shared" si="80"/>
        <v>4.5454545454545456E-2</v>
      </c>
      <c r="KZ37" s="22"/>
      <c r="LA37" s="22"/>
      <c r="LB37" s="22">
        <f>LB36/$LA$36</f>
        <v>0</v>
      </c>
      <c r="LC37" s="22">
        <f t="shared" ref="LC37:MV37" si="81">LC36/$LA$36</f>
        <v>0</v>
      </c>
      <c r="LD37" s="22">
        <f t="shared" si="81"/>
        <v>0</v>
      </c>
      <c r="LE37" s="22">
        <f t="shared" si="81"/>
        <v>0</v>
      </c>
      <c r="LF37" s="22">
        <f t="shared" si="81"/>
        <v>0</v>
      </c>
      <c r="LG37" s="22">
        <f t="shared" si="81"/>
        <v>0</v>
      </c>
      <c r="LH37" s="22">
        <f t="shared" si="81"/>
        <v>0</v>
      </c>
      <c r="LI37" s="22">
        <f t="shared" si="81"/>
        <v>0</v>
      </c>
      <c r="LJ37" s="22">
        <f t="shared" si="81"/>
        <v>4.5454545454545456E-2</v>
      </c>
      <c r="LK37" s="22">
        <f t="shared" si="81"/>
        <v>0</v>
      </c>
      <c r="LL37" s="22">
        <f t="shared" si="81"/>
        <v>4.5454545454545456E-2</v>
      </c>
      <c r="LM37" s="22">
        <f t="shared" si="81"/>
        <v>0</v>
      </c>
      <c r="LN37" s="22">
        <f t="shared" si="81"/>
        <v>0</v>
      </c>
      <c r="LO37" s="22">
        <f t="shared" si="81"/>
        <v>0</v>
      </c>
      <c r="LP37" s="22">
        <f t="shared" si="81"/>
        <v>0</v>
      </c>
      <c r="LQ37" s="22">
        <f t="shared" si="81"/>
        <v>0</v>
      </c>
      <c r="LR37" s="22">
        <f t="shared" si="81"/>
        <v>0</v>
      </c>
      <c r="LS37" s="22">
        <f t="shared" si="81"/>
        <v>0</v>
      </c>
      <c r="LT37" s="22">
        <f t="shared" si="81"/>
        <v>0</v>
      </c>
      <c r="LU37" s="22">
        <f t="shared" si="81"/>
        <v>0</v>
      </c>
      <c r="LV37" s="22">
        <f t="shared" si="81"/>
        <v>4.5454545454545456E-2</v>
      </c>
      <c r="LW37" s="22">
        <f t="shared" si="81"/>
        <v>0</v>
      </c>
      <c r="LX37" s="22">
        <f t="shared" si="81"/>
        <v>4.5454545454545456E-2</v>
      </c>
      <c r="LY37" s="22">
        <f t="shared" si="81"/>
        <v>4.5454545454545456E-2</v>
      </c>
      <c r="LZ37" s="22">
        <f t="shared" si="81"/>
        <v>0</v>
      </c>
      <c r="MA37" s="22">
        <f t="shared" si="81"/>
        <v>0</v>
      </c>
      <c r="MB37" s="22">
        <f t="shared" si="81"/>
        <v>0</v>
      </c>
      <c r="MC37" s="22">
        <f t="shared" si="81"/>
        <v>0</v>
      </c>
      <c r="MD37" s="22">
        <f t="shared" si="81"/>
        <v>0</v>
      </c>
      <c r="ME37" s="22">
        <f t="shared" si="81"/>
        <v>4.5454545454545456E-2</v>
      </c>
      <c r="MF37" s="22">
        <f t="shared" si="81"/>
        <v>0</v>
      </c>
      <c r="MG37" s="22">
        <f t="shared" si="81"/>
        <v>0</v>
      </c>
      <c r="MH37" s="22">
        <f t="shared" si="81"/>
        <v>0</v>
      </c>
      <c r="MI37" s="22">
        <f t="shared" si="81"/>
        <v>0</v>
      </c>
      <c r="MJ37" s="22">
        <f t="shared" si="81"/>
        <v>0</v>
      </c>
      <c r="MK37" s="22">
        <f t="shared" si="81"/>
        <v>0</v>
      </c>
      <c r="ML37" s="22">
        <f t="shared" si="81"/>
        <v>0</v>
      </c>
      <c r="MM37" s="22">
        <f t="shared" si="81"/>
        <v>0</v>
      </c>
      <c r="MN37" s="22">
        <f t="shared" si="81"/>
        <v>0</v>
      </c>
      <c r="MO37" s="22">
        <f t="shared" si="81"/>
        <v>0</v>
      </c>
      <c r="MP37" s="22">
        <f t="shared" si="81"/>
        <v>4.5454545454545456E-2</v>
      </c>
      <c r="MQ37" s="22">
        <f t="shared" si="81"/>
        <v>0</v>
      </c>
      <c r="MR37" s="22">
        <f t="shared" si="81"/>
        <v>4.5454545454545456E-2</v>
      </c>
      <c r="MS37" s="22">
        <f t="shared" si="81"/>
        <v>4.5454545454545456E-2</v>
      </c>
      <c r="MT37" s="22">
        <f t="shared" si="81"/>
        <v>0</v>
      </c>
      <c r="MU37" s="22">
        <f t="shared" si="81"/>
        <v>0</v>
      </c>
      <c r="MV37" s="22">
        <f t="shared" si="81"/>
        <v>4.5454545454545456E-2</v>
      </c>
      <c r="MW37" s="22"/>
      <c r="MX37" s="22"/>
      <c r="MY37" s="22">
        <f>MY36/$MX$36</f>
        <v>0</v>
      </c>
      <c r="MZ37" s="22">
        <f t="shared" ref="MZ37:OS37" si="82">MZ36/$MX$36</f>
        <v>0</v>
      </c>
      <c r="NA37" s="22">
        <f t="shared" si="82"/>
        <v>0</v>
      </c>
      <c r="NB37" s="22">
        <f t="shared" si="82"/>
        <v>0</v>
      </c>
      <c r="NC37" s="22">
        <f t="shared" si="82"/>
        <v>0</v>
      </c>
      <c r="ND37" s="22">
        <f t="shared" si="82"/>
        <v>0</v>
      </c>
      <c r="NE37" s="22">
        <f t="shared" si="82"/>
        <v>0</v>
      </c>
      <c r="NF37" s="22">
        <f t="shared" si="82"/>
        <v>0</v>
      </c>
      <c r="NG37" s="22">
        <f t="shared" si="82"/>
        <v>0</v>
      </c>
      <c r="NH37" s="22">
        <f t="shared" si="82"/>
        <v>4.5454545454545456E-2</v>
      </c>
      <c r="NI37" s="22">
        <f t="shared" si="82"/>
        <v>4.5454545454545456E-2</v>
      </c>
      <c r="NJ37" s="22">
        <f t="shared" si="82"/>
        <v>0</v>
      </c>
      <c r="NK37" s="22">
        <f t="shared" si="82"/>
        <v>0</v>
      </c>
      <c r="NL37" s="22">
        <f t="shared" si="82"/>
        <v>0</v>
      </c>
      <c r="NM37" s="22">
        <f t="shared" si="82"/>
        <v>0</v>
      </c>
      <c r="NN37" s="22">
        <f t="shared" si="82"/>
        <v>0</v>
      </c>
      <c r="NO37" s="22">
        <f t="shared" si="82"/>
        <v>0</v>
      </c>
      <c r="NP37" s="22">
        <f t="shared" si="82"/>
        <v>0</v>
      </c>
      <c r="NQ37" s="22">
        <f t="shared" si="82"/>
        <v>0</v>
      </c>
      <c r="NR37" s="22">
        <f t="shared" si="82"/>
        <v>0</v>
      </c>
      <c r="NS37" s="22">
        <f t="shared" si="82"/>
        <v>4.5454545454545456E-2</v>
      </c>
      <c r="NT37" s="22">
        <f t="shared" si="82"/>
        <v>0</v>
      </c>
      <c r="NU37" s="22">
        <f t="shared" si="82"/>
        <v>4.5454545454545456E-2</v>
      </c>
      <c r="NV37" s="22">
        <f t="shared" si="82"/>
        <v>0</v>
      </c>
      <c r="NW37" s="22">
        <f t="shared" si="82"/>
        <v>0</v>
      </c>
      <c r="NX37" s="22">
        <f t="shared" si="82"/>
        <v>0</v>
      </c>
      <c r="NY37" s="22">
        <f t="shared" si="82"/>
        <v>0</v>
      </c>
      <c r="NZ37" s="22">
        <f t="shared" si="82"/>
        <v>4.5454545454545456E-2</v>
      </c>
      <c r="OA37" s="22">
        <f t="shared" si="82"/>
        <v>0</v>
      </c>
      <c r="OB37" s="22">
        <f t="shared" si="82"/>
        <v>4.5454545454545456E-2</v>
      </c>
      <c r="OC37" s="22">
        <f t="shared" si="82"/>
        <v>0</v>
      </c>
      <c r="OD37" s="22">
        <f t="shared" si="82"/>
        <v>0</v>
      </c>
      <c r="OE37" s="22">
        <f t="shared" si="82"/>
        <v>0</v>
      </c>
      <c r="OF37" s="22">
        <f t="shared" si="82"/>
        <v>0</v>
      </c>
      <c r="OG37" s="22">
        <f t="shared" si="82"/>
        <v>0</v>
      </c>
      <c r="OH37" s="22">
        <f t="shared" si="82"/>
        <v>0</v>
      </c>
      <c r="OI37" s="22">
        <f t="shared" si="82"/>
        <v>0</v>
      </c>
      <c r="OJ37" s="22">
        <f t="shared" si="82"/>
        <v>0</v>
      </c>
      <c r="OK37" s="22">
        <f t="shared" si="82"/>
        <v>0</v>
      </c>
      <c r="OL37" s="22">
        <f t="shared" si="82"/>
        <v>0</v>
      </c>
      <c r="OM37" s="22">
        <f t="shared" si="82"/>
        <v>4.5454545454545456E-2</v>
      </c>
      <c r="ON37" s="22">
        <f t="shared" si="82"/>
        <v>0</v>
      </c>
      <c r="OO37" s="22">
        <f t="shared" si="82"/>
        <v>4.5454545454545456E-2</v>
      </c>
      <c r="OP37" s="22">
        <f t="shared" si="82"/>
        <v>4.5454545454545456E-2</v>
      </c>
      <c r="OQ37" s="22">
        <f t="shared" si="82"/>
        <v>0</v>
      </c>
      <c r="OR37" s="22">
        <f t="shared" si="82"/>
        <v>0</v>
      </c>
      <c r="OS37" s="22">
        <f t="shared" si="82"/>
        <v>4.5454545454545456E-2</v>
      </c>
      <c r="OT37" s="22"/>
      <c r="OU37" s="22"/>
      <c r="OV37" s="22">
        <f>OV36/$OU$36</f>
        <v>0</v>
      </c>
      <c r="OW37" s="22">
        <f t="shared" ref="OW37:QP37" si="83">OW36/$OU$36</f>
        <v>0</v>
      </c>
      <c r="OX37" s="22">
        <f t="shared" si="83"/>
        <v>0</v>
      </c>
      <c r="OY37" s="22">
        <f t="shared" si="83"/>
        <v>0</v>
      </c>
      <c r="OZ37" s="22">
        <f t="shared" si="83"/>
        <v>0</v>
      </c>
      <c r="PA37" s="22">
        <f t="shared" si="83"/>
        <v>0</v>
      </c>
      <c r="PB37" s="22">
        <f t="shared" si="83"/>
        <v>0</v>
      </c>
      <c r="PC37" s="22">
        <f t="shared" si="83"/>
        <v>0</v>
      </c>
      <c r="PD37" s="22">
        <f t="shared" si="83"/>
        <v>4.5454545454545456E-2</v>
      </c>
      <c r="PE37" s="22">
        <f t="shared" si="83"/>
        <v>0</v>
      </c>
      <c r="PF37" s="22">
        <f t="shared" si="83"/>
        <v>4.5454545454545456E-2</v>
      </c>
      <c r="PG37" s="22">
        <f t="shared" si="83"/>
        <v>0</v>
      </c>
      <c r="PH37" s="22">
        <f t="shared" si="83"/>
        <v>0</v>
      </c>
      <c r="PI37" s="22">
        <f t="shared" si="83"/>
        <v>0</v>
      </c>
      <c r="PJ37" s="22">
        <f t="shared" si="83"/>
        <v>0</v>
      </c>
      <c r="PK37" s="22">
        <f t="shared" si="83"/>
        <v>0</v>
      </c>
      <c r="PL37" s="22">
        <f t="shared" si="83"/>
        <v>0</v>
      </c>
      <c r="PM37" s="22">
        <f t="shared" si="83"/>
        <v>0</v>
      </c>
      <c r="PN37" s="22">
        <f t="shared" si="83"/>
        <v>0</v>
      </c>
      <c r="PO37" s="22">
        <f t="shared" si="83"/>
        <v>0</v>
      </c>
      <c r="PP37" s="22">
        <f t="shared" si="83"/>
        <v>4.5454545454545456E-2</v>
      </c>
      <c r="PQ37" s="22">
        <f t="shared" si="83"/>
        <v>0</v>
      </c>
      <c r="PR37" s="22">
        <f t="shared" si="83"/>
        <v>4.5454545454545456E-2</v>
      </c>
      <c r="PS37" s="22">
        <f t="shared" si="83"/>
        <v>0</v>
      </c>
      <c r="PT37" s="22">
        <f t="shared" si="83"/>
        <v>0</v>
      </c>
      <c r="PU37" s="22">
        <f t="shared" si="83"/>
        <v>0</v>
      </c>
      <c r="PV37" s="22">
        <f t="shared" si="83"/>
        <v>0</v>
      </c>
      <c r="PW37" s="22">
        <f t="shared" si="83"/>
        <v>4.5454545454545456E-2</v>
      </c>
      <c r="PX37" s="22">
        <f t="shared" si="83"/>
        <v>0</v>
      </c>
      <c r="PY37" s="22">
        <f t="shared" si="83"/>
        <v>4.5454545454545456E-2</v>
      </c>
      <c r="PZ37" s="22">
        <f t="shared" si="83"/>
        <v>0</v>
      </c>
      <c r="QA37" s="22">
        <f t="shared" si="83"/>
        <v>0</v>
      </c>
      <c r="QB37" s="22">
        <f t="shared" si="83"/>
        <v>0</v>
      </c>
      <c r="QC37" s="22">
        <f t="shared" si="83"/>
        <v>0</v>
      </c>
      <c r="QD37" s="22">
        <f t="shared" si="83"/>
        <v>0</v>
      </c>
      <c r="QE37" s="22">
        <f t="shared" si="83"/>
        <v>0</v>
      </c>
      <c r="QF37" s="22">
        <f t="shared" si="83"/>
        <v>0</v>
      </c>
      <c r="QG37" s="22">
        <f t="shared" si="83"/>
        <v>0</v>
      </c>
      <c r="QH37" s="22">
        <f t="shared" si="83"/>
        <v>0</v>
      </c>
      <c r="QI37" s="22">
        <f t="shared" si="83"/>
        <v>0</v>
      </c>
      <c r="QJ37" s="22">
        <f t="shared" si="83"/>
        <v>4.5454545454545456E-2</v>
      </c>
      <c r="QK37" s="22">
        <f t="shared" si="83"/>
        <v>0</v>
      </c>
      <c r="QL37" s="22">
        <f t="shared" si="83"/>
        <v>4.5454545454545456E-2</v>
      </c>
      <c r="QM37" s="22">
        <f t="shared" si="83"/>
        <v>4.5454545454545456E-2</v>
      </c>
      <c r="QN37" s="22">
        <f t="shared" si="83"/>
        <v>0</v>
      </c>
      <c r="QO37" s="22">
        <f t="shared" si="83"/>
        <v>0</v>
      </c>
      <c r="QP37" s="22">
        <f t="shared" si="83"/>
        <v>4.5454545454545456E-2</v>
      </c>
      <c r="QQ37" s="22"/>
    </row>
  </sheetData>
  <mergeCells count="97"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J35 CU6:DF35 CN6:CS35 CB6:CL35 BQ6:BZ35 BK6:BM35 AX6:BI35 AQ6:AV35 AE6:AO35 T6:AC35 K6:Q35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М-315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Соловей_АВ</cp:lastModifiedBy>
  <cp:lastPrinted>2013-12-29T17:59:03Z</cp:lastPrinted>
  <dcterms:created xsi:type="dcterms:W3CDTF">2012-02-05T19:10:19Z</dcterms:created>
  <dcterms:modified xsi:type="dcterms:W3CDTF">2016-01-21T06:23:01Z</dcterms:modified>
</cp:coreProperties>
</file>